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<sst xmlns="http://schemas.openxmlformats.org/spreadsheetml/2006/main" count="92" uniqueCount="79">
  <si>
    <t>Na osnovu cl.67.Zakona o trzistu HOV i drugih finansijskih instrumenata i cl.4 Pravilnika o sadrzini i nacinu</t>
  </si>
  <si>
    <t>izvestavanja javnih drustava,privredno drustvo Integral-Inzenjering ad Subotica objavljuje</t>
  </si>
  <si>
    <t>GODISNJI IZVESTAJ O POSLOVANJU ZA 2010.GODINU</t>
  </si>
  <si>
    <t>I OPSTI  PODACI</t>
  </si>
  <si>
    <t>Poslovno ime:</t>
  </si>
  <si>
    <t>INTEGRAL-INZENJERING AD</t>
  </si>
  <si>
    <t>Sediste  i adresa:</t>
  </si>
  <si>
    <t>Subotica,Ivana Gorana Kovacica 5</t>
  </si>
  <si>
    <t>Delatnost:</t>
  </si>
  <si>
    <t>Maticni broj</t>
  </si>
  <si>
    <t>08230773</t>
  </si>
  <si>
    <t>Pib:</t>
  </si>
  <si>
    <t>E-mail adresa:</t>
  </si>
  <si>
    <t>intinz@eunet.rs</t>
  </si>
  <si>
    <t>Broj I datum resenja</t>
  </si>
  <si>
    <t>o upisu u registar</t>
  </si>
  <si>
    <t>privrednih drustava:</t>
  </si>
  <si>
    <t>BD 20638</t>
  </si>
  <si>
    <t xml:space="preserve">Broj zaposlenih </t>
  </si>
  <si>
    <t>Broj akcionara</t>
  </si>
  <si>
    <t>Deset najvecih akcionara:</t>
  </si>
  <si>
    <t>Broj akcija</t>
  </si>
  <si>
    <t>% od ukupnog kapitala</t>
  </si>
  <si>
    <t>Petricevic Predrag</t>
  </si>
  <si>
    <t>Vojnic Purcar Tomislav</t>
  </si>
  <si>
    <t>Euro gas d.o.o.</t>
  </si>
  <si>
    <t>SMB Gradnja</t>
  </si>
  <si>
    <t>Anateo d.o.o.</t>
  </si>
  <si>
    <t>Grahovac Radovan</t>
  </si>
  <si>
    <t>Ivosevic Milan</t>
  </si>
  <si>
    <t>Nmihajlovic Dragomir</t>
  </si>
  <si>
    <t>Takac Jozef</t>
  </si>
  <si>
    <t>Savka Zeljko</t>
  </si>
  <si>
    <t>Vrednost osnovnog kapitala:</t>
  </si>
  <si>
    <t>(u 000 din)</t>
  </si>
  <si>
    <t>ISIN BR RSINTIE05157</t>
  </si>
  <si>
    <t xml:space="preserve">Broj izdatih akcija </t>
  </si>
  <si>
    <t xml:space="preserve">CFI kod </t>
  </si>
  <si>
    <t>ESVUFR</t>
  </si>
  <si>
    <t>Poslovno ime,sediste i adresa revizorske kuce koja je revidirala poslednji finansijski izvestaj</t>
  </si>
  <si>
    <t>Confida Finodit Beograd, Imotska 1</t>
  </si>
  <si>
    <t>Poslovno ime organizovanog trzista na koje su ukljucene akcije:</t>
  </si>
  <si>
    <t>Beogradska Berza AD Beograd,omladinskih brigada 1.</t>
  </si>
  <si>
    <t>PODACI O UPRAVI DRUSTVA,CLANOVI UPRAVNOG ODBORA:</t>
  </si>
  <si>
    <t>Djordje Vukas</t>
  </si>
  <si>
    <t>predsednik</t>
  </si>
  <si>
    <t>Subotica</t>
  </si>
  <si>
    <t>Tomislav Vojnic Purcar</t>
  </si>
  <si>
    <t>clan</t>
  </si>
  <si>
    <t>Danica Gvozdenovic</t>
  </si>
  <si>
    <t>Ljiljana Medakovic</t>
  </si>
  <si>
    <t>Tari Josip</t>
  </si>
  <si>
    <t xml:space="preserve">clan </t>
  </si>
  <si>
    <t>CLANOVI NADZORNOG ODBORA</t>
  </si>
  <si>
    <t>Marinko Bokic</t>
  </si>
  <si>
    <t>Anamarija Degi Kakonji</t>
  </si>
  <si>
    <t>Ljiljana Vucetic</t>
  </si>
  <si>
    <t>PODACI O POSLOVANJU DRUSTVA</t>
  </si>
  <si>
    <t>II</t>
  </si>
  <si>
    <t>Ukupni prihodi</t>
  </si>
  <si>
    <t>Ukupni rashodi</t>
  </si>
  <si>
    <t>Bruto gubitak</t>
  </si>
  <si>
    <t>Neto gubitak</t>
  </si>
  <si>
    <t>Stepen zaduzenosti</t>
  </si>
  <si>
    <t>III</t>
  </si>
  <si>
    <t>I  stepen likvidnosti</t>
  </si>
  <si>
    <t>ii stepen likvidnosti</t>
  </si>
  <si>
    <t>Neto obrtni kapital</t>
  </si>
  <si>
    <t>Trzisna kapitalizacija 31,12,2010,god</t>
  </si>
  <si>
    <t>Cena akcija-najniza i najvisa</t>
  </si>
  <si>
    <t>400-400</t>
  </si>
  <si>
    <t>Gubitak po akciji</t>
  </si>
  <si>
    <t>din</t>
  </si>
  <si>
    <t xml:space="preserve">Redovna skupstina akcionara je odrzana </t>
  </si>
  <si>
    <t>27.09.2011.</t>
  </si>
  <si>
    <t xml:space="preserve">U Subotici,dana </t>
  </si>
  <si>
    <t>27.09.2011</t>
  </si>
  <si>
    <t>Direktor</t>
  </si>
  <si>
    <t>Hasan Mehinagic dig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</si>
</sst>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MM/DD/YY"/>
    <numFmt numFmtId="167" formatCode="#,###.00"/>
    <numFmt numFmtId="168" formatCode="0.00000"/>
    <numFmt numFmtId="169" formatCode="GENERAL"/>
    <numFmt numFmtId="170" formatCode="#,##0.00000"/>
    <numFmt numFmtId="171" formatCode="#,##0"/>
    <numFmt numFmtId="172" formatCode="0.00%"/>
  </numFmts>
  <fonts count="2">
    <font>
      <sz val="10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0" fillId="0" borderId="0" xfId="0" applyAlignment="1">
      <alignment/>
    </xf>
    <xf numFmtId="164" fontId="0" fillId="0" borderId="0" xfId="0" applyAlignment="1">
      <alignment horizontal="left"/>
    </xf>
    <xf numFmtId="165" fontId="0" fillId="0" borderId="0" xfId="0" applyNumberFormat="1" applyFont="1" applyAlignment="1">
      <alignment horizontal="right"/>
    </xf>
    <xf numFmtId="164" fontId="1" fillId="0" borderId="0" xfId="0" applyFon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4" fontId="0" fillId="0" borderId="0" xfId="0" applyAlignment="1">
      <alignment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  <xf numFmtId="164" fontId="0" fillId="0" borderId="0" xfId="0" applyAlignment="1">
      <alignment horizontal="center"/>
    </xf>
    <xf numFmtId="17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tinz@eunet.r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73"/>
  <sheetViews>
    <sheetView tabSelected="1" workbookViewId="0" topLeftCell="A1">
      <selection activeCell="G58" sqref="G58"/>
    </sheetView>
  </sheetViews>
  <sheetFormatPr defaultColWidth="9.140625" defaultRowHeight="12.75"/>
  <cols>
    <col min="1" max="1" width="2.8515625" style="0" customWidth="1"/>
    <col min="2" max="2" width="15.140625" style="0" customWidth="1"/>
    <col min="3" max="3" width="20.28125" style="0" customWidth="1"/>
    <col min="4" max="4" width="10.7109375" style="0" customWidth="1"/>
    <col min="5" max="5" width="19.57421875" style="0" customWidth="1"/>
  </cols>
  <sheetData>
    <row r="2" ht="12.75">
      <c r="A2" t="s">
        <v>0</v>
      </c>
    </row>
    <row r="3" ht="12.75">
      <c r="A3" t="s">
        <v>1</v>
      </c>
    </row>
    <row r="6" spans="1:7" ht="12.75">
      <c r="A6" s="1"/>
      <c r="B6" s="1" t="s">
        <v>2</v>
      </c>
      <c r="C6" s="1"/>
      <c r="D6" s="1"/>
      <c r="E6" s="1"/>
      <c r="F6" s="2"/>
      <c r="G6" s="2"/>
    </row>
    <row r="9" ht="12.75">
      <c r="A9" t="s">
        <v>3</v>
      </c>
    </row>
    <row r="11" spans="1:3" ht="12.75">
      <c r="A11" t="s">
        <v>4</v>
      </c>
      <c r="C11" t="s">
        <v>5</v>
      </c>
    </row>
    <row r="12" spans="1:3" ht="12.75">
      <c r="A12" t="s">
        <v>6</v>
      </c>
      <c r="C12" t="s">
        <v>7</v>
      </c>
    </row>
    <row r="13" spans="1:3" ht="12.75">
      <c r="A13" t="s">
        <v>8</v>
      </c>
      <c r="C13">
        <v>4120</v>
      </c>
    </row>
    <row r="14" spans="1:3" ht="12.75">
      <c r="A14" t="s">
        <v>9</v>
      </c>
      <c r="C14" s="3" t="s">
        <v>10</v>
      </c>
    </row>
    <row r="15" spans="1:3" ht="12.75">
      <c r="A15" t="s">
        <v>11</v>
      </c>
      <c r="C15">
        <v>100960075</v>
      </c>
    </row>
    <row r="16" spans="1:3" ht="12.75">
      <c r="A16" t="s">
        <v>12</v>
      </c>
      <c r="C16" s="4" t="s">
        <v>13</v>
      </c>
    </row>
    <row r="17" ht="12.75">
      <c r="A17" t="s">
        <v>14</v>
      </c>
    </row>
    <row r="18" ht="12.75">
      <c r="A18" t="s">
        <v>15</v>
      </c>
    </row>
    <row r="19" spans="1:4" ht="12.75">
      <c r="A19" t="s">
        <v>16</v>
      </c>
      <c r="C19" t="s">
        <v>17</v>
      </c>
      <c r="D19" s="5">
        <v>38631</v>
      </c>
    </row>
    <row r="20" spans="1:3" ht="12.75">
      <c r="A20" t="s">
        <v>18</v>
      </c>
      <c r="C20">
        <v>15</v>
      </c>
    </row>
    <row r="21" spans="1:3" ht="12.75">
      <c r="A21" t="s">
        <v>19</v>
      </c>
      <c r="C21">
        <v>14</v>
      </c>
    </row>
    <row r="23" spans="1:5" ht="12.75">
      <c r="A23" t="s">
        <v>20</v>
      </c>
      <c r="D23" t="s">
        <v>21</v>
      </c>
      <c r="E23" t="s">
        <v>22</v>
      </c>
    </row>
    <row r="24" spans="1:5" ht="12.75">
      <c r="A24">
        <v>1</v>
      </c>
      <c r="B24" t="s">
        <v>23</v>
      </c>
      <c r="D24" s="6">
        <v>20650</v>
      </c>
      <c r="E24" s="7">
        <v>34.54564</v>
      </c>
    </row>
    <row r="25" spans="1:5" ht="12.75">
      <c r="A25">
        <v>2</v>
      </c>
      <c r="B25" t="s">
        <v>24</v>
      </c>
      <c r="D25" s="6">
        <v>20650</v>
      </c>
      <c r="E25" s="7">
        <f>E24</f>
        <v>34.54564</v>
      </c>
    </row>
    <row r="26" spans="1:5" ht="12.75">
      <c r="A26" s="8">
        <f>A25+1</f>
        <v>3</v>
      </c>
      <c r="B26" t="s">
        <v>25</v>
      </c>
      <c r="D26" s="6">
        <v>8337</v>
      </c>
      <c r="E26" s="9">
        <v>13.94707</v>
      </c>
    </row>
    <row r="27" spans="1:5" ht="12.75">
      <c r="A27" s="8">
        <f>A26+1</f>
        <v>4</v>
      </c>
      <c r="B27" t="s">
        <v>26</v>
      </c>
      <c r="D27" s="6">
        <v>8337</v>
      </c>
      <c r="E27" s="9">
        <v>13.94707</v>
      </c>
    </row>
    <row r="28" spans="1:5" ht="12.75">
      <c r="A28" s="8">
        <f>A27+1</f>
        <v>5</v>
      </c>
      <c r="B28" t="s">
        <v>27</v>
      </c>
      <c r="D28" s="6">
        <v>1591</v>
      </c>
      <c r="E28" s="9">
        <v>2.6616</v>
      </c>
    </row>
    <row r="29" spans="1:5" ht="12.75">
      <c r="A29" s="8">
        <f>A28+1</f>
        <v>6</v>
      </c>
      <c r="B29" t="s">
        <v>28</v>
      </c>
      <c r="D29" s="6">
        <v>64</v>
      </c>
      <c r="E29" s="9">
        <v>0.10707000000000001</v>
      </c>
    </row>
    <row r="30" spans="1:5" ht="12.75">
      <c r="A30" s="8">
        <f>A29+1</f>
        <v>7</v>
      </c>
      <c r="B30" t="s">
        <v>29</v>
      </c>
      <c r="D30" s="6">
        <v>28</v>
      </c>
      <c r="E30" s="9">
        <v>0.04684000000000001</v>
      </c>
    </row>
    <row r="31" spans="1:5" ht="12.75">
      <c r="A31" s="8">
        <f>A30+1</f>
        <v>8</v>
      </c>
      <c r="B31" t="s">
        <v>30</v>
      </c>
      <c r="D31" s="6">
        <v>28</v>
      </c>
      <c r="E31" s="9">
        <v>0.04684000000000001</v>
      </c>
    </row>
    <row r="32" spans="1:5" ht="12.75">
      <c r="A32" s="8">
        <f>A31+1</f>
        <v>9</v>
      </c>
      <c r="B32" t="s">
        <v>31</v>
      </c>
      <c r="D32" s="6">
        <v>21</v>
      </c>
      <c r="E32" s="9">
        <v>0.03513</v>
      </c>
    </row>
    <row r="33" spans="1:5" ht="12.75">
      <c r="A33" s="8">
        <f>A32+1</f>
        <v>10</v>
      </c>
      <c r="B33" t="s">
        <v>32</v>
      </c>
      <c r="D33" s="6">
        <v>21</v>
      </c>
      <c r="E33" s="9">
        <v>0.03513</v>
      </c>
    </row>
    <row r="34" spans="4:5" ht="12.75">
      <c r="D34" s="6">
        <f>SUM(D24:D33)</f>
        <v>59727</v>
      </c>
      <c r="E34" s="9">
        <f>SUM(E24:E33)</f>
        <v>99.91802999999999</v>
      </c>
    </row>
    <row r="36" spans="1:5" ht="12.75">
      <c r="A36">
        <v>3</v>
      </c>
      <c r="B36" t="s">
        <v>33</v>
      </c>
      <c r="D36" s="10">
        <v>32128</v>
      </c>
      <c r="E36" t="s">
        <v>34</v>
      </c>
    </row>
    <row r="37" spans="4:5" ht="12.75">
      <c r="D37" s="10" t="s">
        <v>35</v>
      </c>
      <c r="E37" s="11"/>
    </row>
    <row r="38" ht="12.75">
      <c r="D38" s="10"/>
    </row>
    <row r="39" spans="1:6" ht="12.75">
      <c r="A39">
        <v>4</v>
      </c>
      <c r="B39" t="s">
        <v>36</v>
      </c>
      <c r="D39">
        <v>59776</v>
      </c>
      <c r="E39" t="s">
        <v>37</v>
      </c>
      <c r="F39" t="s">
        <v>38</v>
      </c>
    </row>
    <row r="40" spans="1:2" ht="12.75">
      <c r="A40">
        <v>5</v>
      </c>
      <c r="B40" t="s">
        <v>39</v>
      </c>
    </row>
    <row r="41" ht="12.75">
      <c r="B41" t="s">
        <v>40</v>
      </c>
    </row>
    <row r="42" spans="1:2" ht="12.75">
      <c r="A42">
        <v>6</v>
      </c>
      <c r="B42" t="s">
        <v>41</v>
      </c>
    </row>
    <row r="43" ht="12.75">
      <c r="B43" t="s">
        <v>42</v>
      </c>
    </row>
    <row r="44" spans="2:7" ht="12.75">
      <c r="B44" t="s">
        <v>43</v>
      </c>
      <c r="G44" s="12"/>
    </row>
    <row r="45" spans="2:5" ht="12.75">
      <c r="B45" t="s">
        <v>44</v>
      </c>
      <c r="D45" t="s">
        <v>45</v>
      </c>
      <c r="E45" t="s">
        <v>46</v>
      </c>
    </row>
    <row r="46" spans="2:5" ht="12.75">
      <c r="B46" t="s">
        <v>47</v>
      </c>
      <c r="D46" t="s">
        <v>48</v>
      </c>
      <c r="E46" t="s">
        <v>46</v>
      </c>
    </row>
    <row r="47" spans="2:5" ht="12.75">
      <c r="B47" t="s">
        <v>49</v>
      </c>
      <c r="D47" t="s">
        <v>48</v>
      </c>
      <c r="E47" t="s">
        <v>46</v>
      </c>
    </row>
    <row r="48" spans="2:5" ht="12.75">
      <c r="B48" t="s">
        <v>50</v>
      </c>
      <c r="D48" t="s">
        <v>48</v>
      </c>
      <c r="E48" t="s">
        <v>46</v>
      </c>
    </row>
    <row r="49" spans="2:5" ht="12.75">
      <c r="B49" t="s">
        <v>51</v>
      </c>
      <c r="D49" t="s">
        <v>52</v>
      </c>
      <c r="E49" t="s">
        <v>46</v>
      </c>
    </row>
    <row r="50" ht="12.75">
      <c r="B50" t="s">
        <v>53</v>
      </c>
    </row>
    <row r="51" spans="2:5" ht="12.75">
      <c r="B51" t="s">
        <v>54</v>
      </c>
      <c r="D51" t="s">
        <v>45</v>
      </c>
      <c r="E51" t="s">
        <v>46</v>
      </c>
    </row>
    <row r="52" spans="2:5" ht="12.75">
      <c r="B52" t="s">
        <v>55</v>
      </c>
      <c r="D52" t="s">
        <v>48</v>
      </c>
      <c r="E52" t="s">
        <v>46</v>
      </c>
    </row>
    <row r="53" spans="2:5" ht="12.75">
      <c r="B53" t="s">
        <v>56</v>
      </c>
      <c r="D53" t="s">
        <v>52</v>
      </c>
      <c r="E53" t="s">
        <v>46</v>
      </c>
    </row>
    <row r="54" spans="2:4" ht="12.75">
      <c r="B54" t="s">
        <v>57</v>
      </c>
      <c r="D54" t="s">
        <v>34</v>
      </c>
    </row>
    <row r="55" ht="12.75">
      <c r="A55" t="s">
        <v>58</v>
      </c>
    </row>
    <row r="56" spans="1:4" ht="12.75">
      <c r="A56">
        <v>1</v>
      </c>
      <c r="B56" t="s">
        <v>59</v>
      </c>
      <c r="D56" s="10">
        <v>66685</v>
      </c>
    </row>
    <row r="57" spans="1:4" ht="12.75">
      <c r="A57">
        <v>2</v>
      </c>
      <c r="B57" t="s">
        <v>60</v>
      </c>
      <c r="D57" s="10">
        <v>70603</v>
      </c>
    </row>
    <row r="58" spans="1:4" ht="12.75">
      <c r="A58">
        <v>3</v>
      </c>
      <c r="B58" t="s">
        <v>61</v>
      </c>
      <c r="D58">
        <v>3893</v>
      </c>
    </row>
    <row r="59" spans="1:4" ht="12.75">
      <c r="A59">
        <v>4</v>
      </c>
      <c r="B59" t="s">
        <v>62</v>
      </c>
      <c r="D59" s="10">
        <v>3926</v>
      </c>
    </row>
    <row r="60" spans="2:4" ht="12.75">
      <c r="B60" t="s">
        <v>63</v>
      </c>
      <c r="D60" s="8">
        <f>25342/87404</f>
        <v>0.2899409638002837</v>
      </c>
    </row>
    <row r="61" spans="1:4" ht="12.75">
      <c r="A61" t="s">
        <v>64</v>
      </c>
      <c r="B61" t="s">
        <v>65</v>
      </c>
      <c r="D61" s="8">
        <f>1614/24751</f>
        <v>0.06520948648539453</v>
      </c>
    </row>
    <row r="62" spans="2:4" ht="12.75">
      <c r="B62" t="s">
        <v>66</v>
      </c>
      <c r="D62" s="8">
        <f>10035/2751</f>
        <v>3.647764449291167</v>
      </c>
    </row>
    <row r="63" spans="2:4" ht="12.75">
      <c r="B63" t="s">
        <v>67</v>
      </c>
      <c r="D63" s="10">
        <f>61993+591-17912</f>
        <v>44672</v>
      </c>
    </row>
    <row r="64" spans="1:4" ht="12.75">
      <c r="A64">
        <v>1</v>
      </c>
      <c r="B64" t="s">
        <v>68</v>
      </c>
      <c r="D64" s="10">
        <f>59776*400</f>
        <v>23910400</v>
      </c>
    </row>
    <row r="65" spans="1:4" ht="12.75">
      <c r="A65">
        <v>2</v>
      </c>
      <c r="B65" t="s">
        <v>69</v>
      </c>
      <c r="D65" s="11" t="s">
        <v>70</v>
      </c>
    </row>
    <row r="66" spans="1:5" ht="12.75">
      <c r="A66">
        <v>3</v>
      </c>
      <c r="B66" t="s">
        <v>71</v>
      </c>
      <c r="D66" s="8">
        <f>3926000/59776</f>
        <v>65.67853319057816</v>
      </c>
      <c r="E66" t="s">
        <v>72</v>
      </c>
    </row>
    <row r="67" spans="2:4" ht="12.75">
      <c r="B67" t="s">
        <v>73</v>
      </c>
      <c r="C67" s="11"/>
      <c r="D67" s="11" t="s">
        <v>74</v>
      </c>
    </row>
    <row r="68" spans="2:3" ht="12.75">
      <c r="B68" t="s">
        <v>75</v>
      </c>
      <c r="C68" s="11" t="s">
        <v>76</v>
      </c>
    </row>
    <row r="72" ht="12.75">
      <c r="E72" t="s">
        <v>77</v>
      </c>
    </row>
    <row r="73" ht="12.75">
      <c r="E73" t="s">
        <v>78</v>
      </c>
    </row>
  </sheetData>
  <sheetProtection selectLockedCells="1" selectUnlockedCells="1"/>
  <hyperlinks>
    <hyperlink ref="C16" r:id="rId1" display="intinz@eunet.rs"/>
  </hyperlinks>
  <printOptions/>
  <pageMargins left="0.7875" right="0.7875" top="0.7875" bottom="0.7875" header="0.5118055555555555" footer="0.5118055555555555"/>
  <pageSetup firstPageNumber="1" useFirstPageNumber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2011-09-28T08:26:47Z</cp:lastPrinted>
  <dcterms:created xsi:type="dcterms:W3CDTF">2011-09-26T12:36:42Z</dcterms:created>
  <dcterms:modified xsi:type="dcterms:W3CDTF">2011-09-28T08:47:35Z</dcterms:modified>
  <cp:category/>
  <cp:version/>
  <cp:contentType/>
  <cp:contentStatus/>
  <cp:revision>10</cp:revision>
</cp:coreProperties>
</file>