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ЕНЕРГОПРОЈЕКТ ХОЛДИНГ А.Д." sheetId="1" r:id="rId1"/>
  </sheets>
  <definedNames/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<sst xmlns="http://schemas.openxmlformats.org/spreadsheetml/2006/main" count="115" uniqueCount="109">
  <si>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</si>
  <si>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</si>
  <si>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</si>
  <si>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</si>
  <si>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</si>
  <si>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</si>
  <si>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</si>
  <si>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</si>
  <si>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</si>
  <si>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</si>
  <si>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</si>
  <si>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</si>
  <si>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</si>
  <si>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</si>
  <si>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</si>
  <si>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</si>
  <si>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</si>
  <si>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</si>
  <si>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</si>
  <si>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</si>
  <si>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</si>
  <si>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</si>
  <si>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</si>
  <si>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</si>
  <si>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</si>
  <si>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</si>
  <si>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</si>
  <si>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</si>
  <si>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</si>
  <si>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</si>
  <si>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</si>
  <si>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</si>
  <si>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</si>
  <si>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</si>
  <si>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</si>
  <si>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</si>
  <si>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</si>
  <si>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</si>
  <si>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</si>
  <si>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</si>
  <si>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</si>
  <si>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</si>
  <si>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</si>
  <si>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</si>
  <si>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</si>
  <si>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</si>
  <si>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</si>
  <si>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</si>
  <si>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</si>
  <si>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</si>
  <si>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</si>
  <si>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</si>
  <si>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</si>
  <si>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</si>
  <si>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</si>
  <si>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</si>
  <si>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</si>
  <si>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</si>
  <si>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</si>
  <si>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</si>
  <si>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</si>
  <si>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</si>
  <si>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</si>
  <si>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</si>
  <si>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</si>
  <si>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</si>
  <si>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</si>
  <si>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</si>
  <si>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</si>
  <si>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</si>
  <si>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</si>
  <si>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</si>
  <si>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</si>
  <si>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</si>
  <si>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</si>
  <si>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</si>
  <si>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</si>
  <si>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</si>
  <si>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</si>
  <si>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</si>
  <si>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</si>
  <si>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ЕНЕРГОПРОЈЕКТ ХОЛДИНГ а.д. Београд</t>
  </si>
  <si>
    <t>Булевар Михаила Пупина 12, Нови Београд</t>
  </si>
  <si>
    <t>Није било значајних промена правног и финансијског положаја Друштва.</t>
  </si>
  <si>
    <t>Генерални директор</t>
  </si>
  <si>
    <t>ЕНЕРГОПРОЈЕКТ ХОЛДИНГ А.Д.</t>
  </si>
  <si>
    <t>V Нереализовани добици по основу хартија од вредности</t>
  </si>
  <si>
    <t>VI Нереализовани губици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</si>
  <si>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</si>
  <si>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</si>
  <si>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</si>
  <si>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В.ОДЛОЖЕНА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</si>
  <si>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</si>
  <si>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</si>
  <si>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</si>
  <si>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</si>
  <si>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Г. УКУПНА ПАСИВА</t>
  </si>
  <si>
    <t>Д. ВАНБИЛАНСНА ПАСИВА</t>
  </si>
  <si>
    <t>Нереализовани добици по основу ХоВ</t>
  </si>
  <si>
    <t>Нереализовани губици по основу ХоВ</t>
  </si>
  <si>
    <t>V МЕСТО И ВРЕМЕ ГДЕ СЕ МОЖЕ ИЗВРШИТИ УВИД У ФИНАНСИЈСКЕ ИЗВЕШТАЈЕ И ИЗВЕШТАЈ РЕВИЗОРА</t>
  </si>
  <si>
    <t>Увид у финансијске извештаје и извештај ревизора се може извршити сваког радног дана од 09 до 16 часова у седишту друштва: Нови Београд, Булевар Михаила Пупина 12.</t>
  </si>
  <si>
    <t>В. ОДЛОЖЕНЕ ПОРЕСКЕ ОБАВЕЗЕ</t>
  </si>
  <si>
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</si>
  <si>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2010. ГОДИНУ</t>
  </si>
  <si>
    <t>Извод из финансијских извештаја за 2010. годину објављен je на сајту: www.energoprojekt.rs.</t>
  </si>
  <si>
    <t>Владимир Миловановић</t>
  </si>
  <si>
    <r>
      <t>III ЗАКЉУЧНО МИШЉЕЊЕ РЕВИЗОРА "Moore Stephens Revizija i  Računovodstvo" d.o.o., Београд О  ФИНАНСИЈСКИМ ИЗВЕШТАЈИМА:</t>
    </r>
    <r>
      <rPr>
        <b/>
        <sz val="10"/>
        <rFont val="Arial"/>
        <family val="2"/>
      </rPr>
      <t xml:space="preserve">
"</t>
    </r>
    <r>
      <rPr>
        <sz val="10"/>
        <rFont val="Arial"/>
        <family val="2"/>
      </rPr>
      <t xml:space="preserve">По нашем мишљењу, финансијски извештаји </t>
    </r>
    <r>
      <rPr>
        <b/>
        <sz val="10"/>
        <rFont val="Arial"/>
        <family val="2"/>
      </rPr>
      <t>истинито и објективно</t>
    </r>
    <r>
      <rPr>
        <sz val="10"/>
        <rFont val="Arial"/>
        <family val="2"/>
      </rPr>
      <t>, по свим материјално значајним питањима, приказују финансијско стање "Енергопројект Холдинг" а.д. Београд на дан 31. децембра 2010. године, као и резултат његовог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извештаје."</t>
    </r>
    <r>
      <rPr>
        <sz val="8"/>
        <rFont val="Arial"/>
        <family val="0"/>
      </rPr>
      <t xml:space="preserve">
</t>
    </r>
  </si>
  <si>
    <t>III Пословни добитак / губитак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</si>
</sst>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GBP&quot;#,##0_);\(&quot;GBP&quot;#,##0\)"/>
    <numFmt numFmtId="173" formatCode="&quot;GBP&quot;#,##0_);[Red]\(&quot;GBP&quot;#,##0\)"/>
    <numFmt numFmtId="174" formatCode="&quot;GBP&quot;#,##0.00_);\(&quot;GBP&quot;#,##0.00\)"/>
    <numFmt numFmtId="175" formatCode="&quot;GBP&quot;#,##0.00_);[Red]\(&quot;GBP&quot;#,##0.00\)"/>
    <numFmt numFmtId="176" formatCode="_(&quot;GBP&quot;* #,##0_);_(&quot;GBP&quot;* \(#,##0\);_(&quot;GBP&quot;* &quot;-&quot;_);_(@_)"/>
    <numFmt numFmtId="177" formatCode="_(&quot;GBP&quot;* #,##0.00_);_(&quot;GBP&quot;* \(#,##0.00\);_(&quot;GB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D_i_n_._-;\-* #,##0.0\ _D_i_n_._-;_-* &quot;-&quot;??\ _D_i_n_._-;_-@_-"/>
    <numFmt numFmtId="183" formatCode="_-* #,##0\ _D_i_n_._-;\-* #,##0\ _D_i_n_._-;_-* &quot;-&quot;??\ _D_i_n_._-;_-@_-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12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83" fontId="1" fillId="0" borderId="0" xfId="42" applyNumberFormat="1" applyFont="1" applyFill="1" applyBorder="1" applyAlignment="1">
      <alignment vertical="center"/>
    </xf>
    <xf numFmtId="183" fontId="3" fillId="0" borderId="10" xfId="42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3" fontId="1" fillId="0" borderId="10" xfId="42" applyNumberFormat="1" applyFont="1" applyFill="1" applyBorder="1" applyAlignment="1">
      <alignment vertical="center"/>
    </xf>
    <xf numFmtId="183" fontId="1" fillId="0" borderId="10" xfId="42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3" fontId="3" fillId="0" borderId="10" xfId="42" applyNumberFormat="1" applyFont="1" applyFill="1" applyBorder="1" applyAlignment="1">
      <alignment horizontal="right" vertical="center"/>
    </xf>
    <xf numFmtId="183" fontId="1" fillId="0" borderId="10" xfId="42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83" fontId="1" fillId="0" borderId="1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183" fontId="1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/>
    </xf>
    <xf numFmtId="183" fontId="3" fillId="0" borderId="10" xfId="42" applyNumberFormat="1" applyFont="1" applyFill="1" applyBorder="1" applyAlignment="1">
      <alignment horizontal="center" vertical="center"/>
    </xf>
    <xf numFmtId="183" fontId="1" fillId="0" borderId="10" xfId="42" applyNumberFormat="1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vertical="center"/>
    </xf>
    <xf numFmtId="183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83" fontId="1" fillId="0" borderId="10" xfId="4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3" fontId="3" fillId="0" borderId="22" xfId="42" applyNumberFormat="1" applyFont="1" applyFill="1" applyBorder="1" applyAlignment="1">
      <alignment horizontal="center" vertical="center"/>
    </xf>
    <xf numFmtId="183" fontId="3" fillId="0" borderId="23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183" fontId="3" fillId="0" borderId="10" xfId="42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83" fontId="3" fillId="0" borderId="10" xfId="4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83" fontId="1" fillId="0" borderId="10" xfId="42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0"/>
  <sheetViews>
    <sheetView tabSelected="1" zoomScaleSheetLayoutView="100" zoomScalePageLayoutView="0" workbookViewId="0" topLeftCell="A64">
      <selection activeCell="L81" sqref="L81"/>
    </sheetView>
  </sheetViews>
  <sheetFormatPr defaultColWidth="9.140625" defaultRowHeight="12.75"/>
  <cols>
    <col min="3" max="3" width="16.57421875" style="0" customWidth="1"/>
    <col min="4" max="4" width="14.28125" style="0" bestFit="1" customWidth="1"/>
    <col min="5" max="5" width="15.140625" style="0" bestFit="1" customWidth="1"/>
    <col min="6" max="6" width="14.421875" style="0" bestFit="1" customWidth="1"/>
    <col min="7" max="8" width="14.28125" style="0" bestFit="1" customWidth="1"/>
    <col min="9" max="9" width="16.421875" style="0" customWidth="1"/>
    <col min="10" max="11" width="14.421875" style="0" bestFit="1" customWidth="1"/>
  </cols>
  <sheetData>
    <row r="1" ht="29.25" customHeight="1"/>
    <row r="2" ht="16.5">
      <c r="B2" s="12"/>
    </row>
    <row r="3" ht="16.5">
      <c r="B3" s="12"/>
    </row>
    <row r="4" spans="2:11" ht="56.25" customHeight="1">
      <c r="B4" s="152" t="s">
        <v>103</v>
      </c>
      <c r="C4" s="152"/>
      <c r="D4" s="152"/>
      <c r="E4" s="152"/>
      <c r="F4" s="152"/>
      <c r="G4" s="152"/>
      <c r="H4" s="152"/>
      <c r="I4" s="152"/>
      <c r="J4" s="152"/>
      <c r="K4" s="152"/>
    </row>
    <row r="5" spans="1:11" ht="20.25" customHeight="1">
      <c r="A5" s="11"/>
      <c r="B5" s="153" t="s">
        <v>104</v>
      </c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8" customHeight="1">
      <c r="A6" s="11"/>
      <c r="B6" s="154" t="s">
        <v>85</v>
      </c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2.75">
      <c r="A7" s="11"/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18" customHeight="1">
      <c r="A8" s="11"/>
      <c r="B8" s="155" t="s">
        <v>0</v>
      </c>
      <c r="C8" s="155"/>
      <c r="D8" s="155"/>
      <c r="E8" s="155"/>
      <c r="F8" s="155"/>
      <c r="G8" s="155"/>
      <c r="H8" s="155"/>
      <c r="I8" s="155"/>
      <c r="J8" s="155"/>
      <c r="K8" s="155"/>
    </row>
    <row r="9" spans="1:11" ht="8.25" customHeight="1">
      <c r="A9" s="1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2.75">
      <c r="A10" s="11"/>
      <c r="B10" s="147" t="s">
        <v>1</v>
      </c>
      <c r="C10" s="147"/>
      <c r="D10" s="151" t="s">
        <v>81</v>
      </c>
      <c r="E10" s="151"/>
      <c r="F10" s="151"/>
      <c r="G10" s="151"/>
      <c r="H10" s="147" t="s">
        <v>2</v>
      </c>
      <c r="I10" s="147"/>
      <c r="J10" s="151">
        <v>7023014</v>
      </c>
      <c r="K10" s="151"/>
    </row>
    <row r="11" spans="1:11" ht="12.75">
      <c r="A11" s="11"/>
      <c r="B11" s="147" t="s">
        <v>3</v>
      </c>
      <c r="C11" s="147"/>
      <c r="D11" s="148" t="s">
        <v>82</v>
      </c>
      <c r="E11" s="149"/>
      <c r="F11" s="149"/>
      <c r="G11" s="150"/>
      <c r="H11" s="147" t="s">
        <v>4</v>
      </c>
      <c r="I11" s="147"/>
      <c r="J11" s="148">
        <v>100001513</v>
      </c>
      <c r="K11" s="150"/>
    </row>
    <row r="12" spans="1:11" ht="7.5" customHeight="1">
      <c r="A12" s="11"/>
      <c r="B12" s="15"/>
      <c r="C12" s="15"/>
      <c r="D12" s="16"/>
      <c r="E12" s="16"/>
      <c r="F12" s="17"/>
      <c r="G12" s="17"/>
      <c r="H12" s="18"/>
      <c r="I12" s="18"/>
      <c r="J12" s="17"/>
      <c r="K12" s="17"/>
    </row>
    <row r="13" spans="1:11" ht="27" customHeight="1">
      <c r="A13" s="11"/>
      <c r="B13" s="145" t="s">
        <v>5</v>
      </c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4.5" customHeight="1">
      <c r="A14" s="11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.75">
      <c r="A15" s="11"/>
      <c r="B15" s="80" t="s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2.75">
      <c r="A16" s="11"/>
      <c r="B16" s="146" t="s">
        <v>7</v>
      </c>
      <c r="C16" s="146"/>
      <c r="D16" s="146"/>
      <c r="E16" s="3">
        <v>2010</v>
      </c>
      <c r="F16" s="3">
        <v>2009</v>
      </c>
      <c r="G16" s="146" t="s">
        <v>8</v>
      </c>
      <c r="H16" s="146"/>
      <c r="I16" s="146"/>
      <c r="J16" s="3">
        <v>2010</v>
      </c>
      <c r="K16" s="3">
        <v>2009</v>
      </c>
    </row>
    <row r="17" spans="1:11" ht="12.75">
      <c r="A17" s="11"/>
      <c r="B17" s="116" t="s">
        <v>9</v>
      </c>
      <c r="C17" s="117"/>
      <c r="D17" s="118"/>
      <c r="E17" s="20">
        <v>5335884</v>
      </c>
      <c r="F17" s="20">
        <v>4685493</v>
      </c>
      <c r="G17" s="102" t="s">
        <v>10</v>
      </c>
      <c r="H17" s="102"/>
      <c r="I17" s="102"/>
      <c r="J17" s="6">
        <v>6896012</v>
      </c>
      <c r="K17" s="6">
        <v>6274195</v>
      </c>
    </row>
    <row r="18" spans="1:11" ht="12.75">
      <c r="A18" s="11"/>
      <c r="B18" s="132" t="s">
        <v>11</v>
      </c>
      <c r="C18" s="133"/>
      <c r="D18" s="134"/>
      <c r="E18" s="21"/>
      <c r="F18" s="21"/>
      <c r="G18" s="72" t="s">
        <v>64</v>
      </c>
      <c r="H18" s="73"/>
      <c r="I18" s="74"/>
      <c r="J18" s="9">
        <v>4193014</v>
      </c>
      <c r="K18" s="9">
        <v>3814302</v>
      </c>
    </row>
    <row r="19" spans="1:11" ht="12.75">
      <c r="A19" s="11"/>
      <c r="B19" s="142" t="s">
        <v>12</v>
      </c>
      <c r="C19" s="143"/>
      <c r="D19" s="144"/>
      <c r="E19" s="21"/>
      <c r="F19" s="21"/>
      <c r="G19" s="109" t="s">
        <v>13</v>
      </c>
      <c r="H19" s="109"/>
      <c r="I19" s="109"/>
      <c r="J19" s="9"/>
      <c r="K19" s="9"/>
    </row>
    <row r="20" spans="1:11" ht="12.75">
      <c r="A20" s="11"/>
      <c r="B20" s="126" t="s">
        <v>14</v>
      </c>
      <c r="C20" s="127"/>
      <c r="D20" s="128"/>
      <c r="E20" s="21">
        <v>9727</v>
      </c>
      <c r="F20" s="21">
        <v>9617</v>
      </c>
      <c r="G20" s="109" t="s">
        <v>15</v>
      </c>
      <c r="H20" s="109"/>
      <c r="I20" s="109"/>
      <c r="J20" s="9">
        <v>1702979</v>
      </c>
      <c r="K20" s="9">
        <v>1675491</v>
      </c>
    </row>
    <row r="21" spans="1:11" ht="12.75" customHeight="1">
      <c r="A21" s="11"/>
      <c r="B21" s="135" t="s">
        <v>51</v>
      </c>
      <c r="C21" s="136"/>
      <c r="D21" s="137"/>
      <c r="E21" s="141">
        <v>941791</v>
      </c>
      <c r="F21" s="141">
        <v>452550</v>
      </c>
      <c r="G21" s="109" t="s">
        <v>16</v>
      </c>
      <c r="H21" s="109"/>
      <c r="I21" s="109"/>
      <c r="J21" s="9">
        <v>43080</v>
      </c>
      <c r="K21" s="9">
        <v>53103</v>
      </c>
    </row>
    <row r="22" spans="1:11" ht="12.75">
      <c r="A22" s="11"/>
      <c r="B22" s="138"/>
      <c r="C22" s="139"/>
      <c r="D22" s="140"/>
      <c r="E22" s="141"/>
      <c r="F22" s="141"/>
      <c r="G22" s="126" t="s">
        <v>86</v>
      </c>
      <c r="H22" s="127"/>
      <c r="I22" s="128"/>
      <c r="J22" s="52">
        <v>15902</v>
      </c>
      <c r="K22" s="52">
        <v>25346</v>
      </c>
    </row>
    <row r="23" spans="1:11" ht="12.75">
      <c r="A23" s="11"/>
      <c r="B23" s="132" t="s">
        <v>17</v>
      </c>
      <c r="C23" s="133"/>
      <c r="D23" s="134"/>
      <c r="E23" s="21">
        <v>4384366</v>
      </c>
      <c r="F23" s="21">
        <v>4223326</v>
      </c>
      <c r="G23" s="126" t="s">
        <v>87</v>
      </c>
      <c r="H23" s="127"/>
      <c r="I23" s="128"/>
      <c r="J23" s="52"/>
      <c r="K23" s="52"/>
    </row>
    <row r="24" spans="1:11" ht="12.75">
      <c r="A24" s="11"/>
      <c r="B24" s="116" t="s">
        <v>20</v>
      </c>
      <c r="C24" s="117"/>
      <c r="D24" s="118"/>
      <c r="E24" s="20">
        <v>2796157</v>
      </c>
      <c r="F24" s="20">
        <v>7422862</v>
      </c>
      <c r="G24" s="126" t="s">
        <v>88</v>
      </c>
      <c r="H24" s="127"/>
      <c r="I24" s="128"/>
      <c r="J24" s="9">
        <v>943386</v>
      </c>
      <c r="K24" s="9">
        <v>709871</v>
      </c>
    </row>
    <row r="25" spans="1:11" ht="12.75" customHeight="1">
      <c r="A25" s="11"/>
      <c r="B25" s="126" t="s">
        <v>22</v>
      </c>
      <c r="C25" s="127"/>
      <c r="D25" s="128"/>
      <c r="E25" s="21">
        <v>530</v>
      </c>
      <c r="F25" s="21">
        <v>4655835</v>
      </c>
      <c r="G25" s="72" t="s">
        <v>89</v>
      </c>
      <c r="H25" s="73"/>
      <c r="I25" s="74"/>
      <c r="J25" s="9"/>
      <c r="K25" s="9"/>
    </row>
    <row r="26" spans="1:11" ht="27" customHeight="1">
      <c r="A26" s="11"/>
      <c r="B26" s="112" t="s">
        <v>52</v>
      </c>
      <c r="C26" s="113"/>
      <c r="D26" s="114"/>
      <c r="E26" s="21"/>
      <c r="F26" s="21"/>
      <c r="G26" s="72" t="s">
        <v>90</v>
      </c>
      <c r="H26" s="73"/>
      <c r="I26" s="74"/>
      <c r="J26" s="9">
        <v>341</v>
      </c>
      <c r="K26" s="9">
        <v>3918</v>
      </c>
    </row>
    <row r="27" spans="1:11" ht="12.75">
      <c r="A27" s="11"/>
      <c r="B27" s="126" t="s">
        <v>53</v>
      </c>
      <c r="C27" s="127"/>
      <c r="D27" s="128"/>
      <c r="E27" s="21">
        <v>2795627</v>
      </c>
      <c r="F27" s="21">
        <v>2767027</v>
      </c>
      <c r="G27" s="75" t="s">
        <v>18</v>
      </c>
      <c r="H27" s="62"/>
      <c r="I27" s="63"/>
      <c r="J27" s="78">
        <v>1226713</v>
      </c>
      <c r="K27" s="78">
        <v>5824353</v>
      </c>
    </row>
    <row r="28" spans="1:11" ht="12.75">
      <c r="A28" s="11"/>
      <c r="B28" s="129" t="s">
        <v>91</v>
      </c>
      <c r="C28" s="130"/>
      <c r="D28" s="131"/>
      <c r="E28" s="20"/>
      <c r="F28" s="20"/>
      <c r="G28" s="64"/>
      <c r="H28" s="65"/>
      <c r="I28" s="66"/>
      <c r="J28" s="79"/>
      <c r="K28" s="79"/>
    </row>
    <row r="29" spans="1:11" ht="12.75">
      <c r="A29" s="11"/>
      <c r="B29" s="116" t="s">
        <v>92</v>
      </c>
      <c r="C29" s="117"/>
      <c r="D29" s="118"/>
      <c r="E29" s="21">
        <v>8132041</v>
      </c>
      <c r="F29" s="21">
        <v>12108355</v>
      </c>
      <c r="G29" s="25" t="s">
        <v>19</v>
      </c>
      <c r="H29" s="26"/>
      <c r="I29" s="27"/>
      <c r="J29" s="9">
        <v>265606</v>
      </c>
      <c r="K29" s="9">
        <v>261021</v>
      </c>
    </row>
    <row r="30" spans="1:11" ht="12.75">
      <c r="A30" s="11"/>
      <c r="B30" s="102" t="s">
        <v>93</v>
      </c>
      <c r="C30" s="102"/>
      <c r="D30" s="102"/>
      <c r="E30" s="21"/>
      <c r="F30" s="21"/>
      <c r="G30" s="25" t="s">
        <v>21</v>
      </c>
      <c r="H30" s="26"/>
      <c r="I30" s="27"/>
      <c r="J30" s="9">
        <v>244724</v>
      </c>
      <c r="K30" s="9">
        <v>7993</v>
      </c>
    </row>
    <row r="31" spans="1:11" ht="12.75">
      <c r="A31" s="11"/>
      <c r="B31" s="103" t="s">
        <v>94</v>
      </c>
      <c r="C31" s="103"/>
      <c r="D31" s="103"/>
      <c r="E31" s="20">
        <v>8132041</v>
      </c>
      <c r="F31" s="20">
        <v>12108355</v>
      </c>
      <c r="G31" s="22" t="s">
        <v>23</v>
      </c>
      <c r="H31" s="23"/>
      <c r="I31" s="24"/>
      <c r="J31" s="9">
        <v>716383</v>
      </c>
      <c r="K31" s="9">
        <v>5555339</v>
      </c>
    </row>
    <row r="32" spans="1:11" ht="12.75">
      <c r="A32" s="11"/>
      <c r="B32" s="103" t="s">
        <v>95</v>
      </c>
      <c r="C32" s="103"/>
      <c r="D32" s="103"/>
      <c r="E32" s="20">
        <v>7818429</v>
      </c>
      <c r="F32" s="20">
        <v>13174018</v>
      </c>
      <c r="G32" s="28" t="s">
        <v>102</v>
      </c>
      <c r="H32" s="29"/>
      <c r="I32" s="30"/>
      <c r="J32" s="6">
        <v>9316</v>
      </c>
      <c r="K32" s="6">
        <v>9807</v>
      </c>
    </row>
    <row r="33" spans="1:11" ht="12.75">
      <c r="A33" s="11"/>
      <c r="B33" s="11"/>
      <c r="C33" s="11"/>
      <c r="D33" s="11"/>
      <c r="E33" s="11"/>
      <c r="F33" s="11"/>
      <c r="G33" s="119" t="s">
        <v>96</v>
      </c>
      <c r="H33" s="120"/>
      <c r="I33" s="121"/>
      <c r="J33" s="53">
        <v>8132041</v>
      </c>
      <c r="K33" s="53">
        <v>12108355</v>
      </c>
    </row>
    <row r="34" spans="1:11" ht="12.75">
      <c r="A34" s="11"/>
      <c r="B34" s="11"/>
      <c r="C34" s="11"/>
      <c r="D34" s="11"/>
      <c r="E34" s="11"/>
      <c r="F34" s="11"/>
      <c r="G34" s="67" t="s">
        <v>97</v>
      </c>
      <c r="H34" s="57"/>
      <c r="I34" s="58"/>
      <c r="J34" s="53">
        <v>7818429</v>
      </c>
      <c r="K34" s="53">
        <v>13174018</v>
      </c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22" t="s">
        <v>54</v>
      </c>
      <c r="C36" s="123"/>
      <c r="D36" s="123"/>
      <c r="E36" s="123"/>
      <c r="F36" s="123"/>
      <c r="G36" s="123" t="s">
        <v>24</v>
      </c>
      <c r="H36" s="123"/>
      <c r="I36" s="123"/>
      <c r="J36" s="123"/>
      <c r="K36" s="123"/>
    </row>
    <row r="37" spans="1:11" ht="12.75">
      <c r="A37" s="11"/>
      <c r="B37" s="124"/>
      <c r="C37" s="124"/>
      <c r="D37" s="124"/>
      <c r="E37" s="124"/>
      <c r="F37" s="124"/>
      <c r="G37" s="123"/>
      <c r="H37" s="123"/>
      <c r="I37" s="123"/>
      <c r="J37" s="123"/>
      <c r="K37" s="123"/>
    </row>
    <row r="38" spans="1:11" ht="12.75" customHeight="1">
      <c r="A38" s="11"/>
      <c r="B38" s="125" t="s">
        <v>50</v>
      </c>
      <c r="C38" s="125"/>
      <c r="D38" s="125"/>
      <c r="E38" s="115">
        <v>2010</v>
      </c>
      <c r="F38" s="115">
        <v>2009</v>
      </c>
      <c r="G38" s="91" t="s">
        <v>25</v>
      </c>
      <c r="H38" s="102"/>
      <c r="I38" s="102"/>
      <c r="J38" s="115">
        <v>2010</v>
      </c>
      <c r="K38" s="115">
        <v>2009</v>
      </c>
    </row>
    <row r="39" spans="1:11" ht="12.75">
      <c r="A39" s="11"/>
      <c r="B39" s="125"/>
      <c r="C39" s="125"/>
      <c r="D39" s="125"/>
      <c r="E39" s="115"/>
      <c r="F39" s="115"/>
      <c r="G39" s="102"/>
      <c r="H39" s="102"/>
      <c r="I39" s="102"/>
      <c r="J39" s="115"/>
      <c r="K39" s="115"/>
    </row>
    <row r="40" spans="1:11" ht="12.75">
      <c r="A40" s="11"/>
      <c r="B40" s="125"/>
      <c r="C40" s="125"/>
      <c r="D40" s="125"/>
      <c r="E40" s="115"/>
      <c r="F40" s="115"/>
      <c r="G40" s="109" t="s">
        <v>26</v>
      </c>
      <c r="H40" s="109"/>
      <c r="I40" s="109"/>
      <c r="J40" s="9">
        <v>1571255</v>
      </c>
      <c r="K40" s="9">
        <v>2593355</v>
      </c>
    </row>
    <row r="41" spans="1:11" ht="12.75">
      <c r="A41" s="11"/>
      <c r="B41" s="109" t="s">
        <v>27</v>
      </c>
      <c r="C41" s="109"/>
      <c r="D41" s="109"/>
      <c r="E41" s="21">
        <v>1392644</v>
      </c>
      <c r="F41" s="21">
        <v>2812799</v>
      </c>
      <c r="G41" s="109" t="s">
        <v>30</v>
      </c>
      <c r="H41" s="109"/>
      <c r="I41" s="109"/>
      <c r="J41" s="9">
        <v>852528</v>
      </c>
      <c r="K41" s="9">
        <v>2212420</v>
      </c>
    </row>
    <row r="42" spans="1:11" ht="12.75">
      <c r="A42" s="11"/>
      <c r="B42" s="109" t="s">
        <v>28</v>
      </c>
      <c r="C42" s="109"/>
      <c r="D42" s="109"/>
      <c r="E42" s="21">
        <v>1028312</v>
      </c>
      <c r="F42" s="21">
        <v>2910669</v>
      </c>
      <c r="G42" s="109" t="s">
        <v>108</v>
      </c>
      <c r="H42" s="109"/>
      <c r="I42" s="109"/>
      <c r="J42" s="9">
        <v>718727</v>
      </c>
      <c r="K42" s="9">
        <f>+K40-K41</f>
        <v>380935</v>
      </c>
    </row>
    <row r="43" spans="1:11" ht="12.75">
      <c r="A43" s="11"/>
      <c r="B43" s="109" t="s">
        <v>29</v>
      </c>
      <c r="C43" s="109"/>
      <c r="D43" s="109"/>
      <c r="E43" s="54">
        <f>+E41-E42</f>
        <v>364332</v>
      </c>
      <c r="F43" s="54">
        <f>+F41-F42</f>
        <v>-97870</v>
      </c>
      <c r="G43" s="109" t="s">
        <v>34</v>
      </c>
      <c r="H43" s="109"/>
      <c r="I43" s="109"/>
      <c r="J43" s="9">
        <v>357287</v>
      </c>
      <c r="K43" s="9">
        <v>566754</v>
      </c>
    </row>
    <row r="44" spans="1:11" ht="12.75">
      <c r="A44" s="11"/>
      <c r="B44" s="91" t="s">
        <v>55</v>
      </c>
      <c r="C44" s="91"/>
      <c r="D44" s="91"/>
      <c r="E44" s="61"/>
      <c r="F44" s="61"/>
      <c r="G44" s="109" t="s">
        <v>36</v>
      </c>
      <c r="H44" s="109"/>
      <c r="I44" s="109"/>
      <c r="J44" s="9">
        <v>241286</v>
      </c>
      <c r="K44" s="9">
        <v>457945</v>
      </c>
    </row>
    <row r="45" spans="1:11" ht="12.75" customHeight="1">
      <c r="A45" s="11"/>
      <c r="B45" s="91"/>
      <c r="C45" s="91"/>
      <c r="D45" s="91"/>
      <c r="E45" s="61"/>
      <c r="F45" s="61"/>
      <c r="G45" s="111" t="s">
        <v>37</v>
      </c>
      <c r="H45" s="111"/>
      <c r="I45" s="111"/>
      <c r="J45" s="9">
        <v>6261</v>
      </c>
      <c r="K45" s="9">
        <v>11338</v>
      </c>
    </row>
    <row r="46" spans="1:11" ht="25.5" customHeight="1">
      <c r="A46" s="11"/>
      <c r="B46" s="108" t="s">
        <v>31</v>
      </c>
      <c r="C46" s="108"/>
      <c r="D46" s="108"/>
      <c r="E46" s="21">
        <v>18043</v>
      </c>
      <c r="F46" s="21">
        <v>129832</v>
      </c>
      <c r="G46" s="111" t="s">
        <v>39</v>
      </c>
      <c r="H46" s="91"/>
      <c r="I46" s="91"/>
      <c r="J46" s="9">
        <v>121284</v>
      </c>
      <c r="K46" s="9">
        <v>4809</v>
      </c>
    </row>
    <row r="47" spans="1:11" ht="24.75" customHeight="1">
      <c r="A47" s="11"/>
      <c r="B47" s="108" t="s">
        <v>32</v>
      </c>
      <c r="C47" s="108"/>
      <c r="D47" s="108"/>
      <c r="E47" s="21">
        <v>695504</v>
      </c>
      <c r="F47" s="21">
        <v>261161</v>
      </c>
      <c r="G47" s="108" t="s">
        <v>62</v>
      </c>
      <c r="H47" s="109"/>
      <c r="I47" s="109"/>
      <c r="J47" s="9">
        <v>719705</v>
      </c>
      <c r="K47" s="9">
        <f>+K42+K43+K45-K44-K46</f>
        <v>496273</v>
      </c>
    </row>
    <row r="48" spans="1:11" ht="26.25" customHeight="1">
      <c r="A48" s="11"/>
      <c r="B48" s="109" t="s">
        <v>29</v>
      </c>
      <c r="C48" s="109"/>
      <c r="D48" s="109"/>
      <c r="E48" s="21">
        <f>+E46-E47</f>
        <v>-677461</v>
      </c>
      <c r="F48" s="21">
        <f>+F46-F47</f>
        <v>-131329</v>
      </c>
      <c r="G48" s="112" t="s">
        <v>56</v>
      </c>
      <c r="H48" s="113"/>
      <c r="I48" s="114"/>
      <c r="J48" s="9">
        <v>-121</v>
      </c>
      <c r="K48" s="9">
        <v>1258</v>
      </c>
    </row>
    <row r="49" spans="1:11" ht="12.75" customHeight="1">
      <c r="A49" s="11"/>
      <c r="B49" s="91" t="s">
        <v>57</v>
      </c>
      <c r="C49" s="91"/>
      <c r="D49" s="91"/>
      <c r="E49" s="61"/>
      <c r="F49" s="61"/>
      <c r="G49" s="91" t="s">
        <v>43</v>
      </c>
      <c r="H49" s="91"/>
      <c r="I49" s="91"/>
      <c r="J49" s="110">
        <v>719584</v>
      </c>
      <c r="K49" s="110">
        <v>497531</v>
      </c>
    </row>
    <row r="50" spans="1:11" ht="12.75">
      <c r="A50" s="11"/>
      <c r="B50" s="91"/>
      <c r="C50" s="91"/>
      <c r="D50" s="91"/>
      <c r="E50" s="61"/>
      <c r="F50" s="61"/>
      <c r="G50" s="91"/>
      <c r="H50" s="91"/>
      <c r="I50" s="91"/>
      <c r="J50" s="110"/>
      <c r="K50" s="110"/>
    </row>
    <row r="51" spans="1:11" ht="24.75" customHeight="1">
      <c r="A51" s="11"/>
      <c r="B51" s="108" t="s">
        <v>33</v>
      </c>
      <c r="C51" s="108"/>
      <c r="D51" s="108"/>
      <c r="E51" s="21">
        <v>173405</v>
      </c>
      <c r="F51" s="21">
        <v>8612</v>
      </c>
      <c r="G51" s="103" t="s">
        <v>45</v>
      </c>
      <c r="H51" s="103"/>
      <c r="I51" s="103"/>
      <c r="J51" s="9">
        <v>23</v>
      </c>
      <c r="K51" s="9">
        <f>27126+1268</f>
        <v>28394</v>
      </c>
    </row>
    <row r="52" spans="1:11" ht="28.5" customHeight="1">
      <c r="A52" s="11"/>
      <c r="B52" s="108" t="s">
        <v>35</v>
      </c>
      <c r="C52" s="108"/>
      <c r="D52" s="108"/>
      <c r="E52" s="21">
        <v>5765</v>
      </c>
      <c r="F52" s="21">
        <v>10283</v>
      </c>
      <c r="G52" s="106" t="s">
        <v>58</v>
      </c>
      <c r="H52" s="107"/>
      <c r="I52" s="107"/>
      <c r="J52" s="9"/>
      <c r="K52" s="9"/>
    </row>
    <row r="53" spans="1:11" ht="16.5" customHeight="1">
      <c r="A53" s="11"/>
      <c r="B53" s="109" t="s">
        <v>29</v>
      </c>
      <c r="C53" s="109"/>
      <c r="D53" s="109"/>
      <c r="E53" s="21">
        <f>+E51-E52</f>
        <v>167640</v>
      </c>
      <c r="F53" s="21">
        <f>+F51-F52</f>
        <v>-1671</v>
      </c>
      <c r="G53" s="107" t="s">
        <v>59</v>
      </c>
      <c r="H53" s="107"/>
      <c r="I53" s="107"/>
      <c r="J53" s="6">
        <v>639161</v>
      </c>
      <c r="K53" s="6">
        <f>+K49-K51</f>
        <v>469137</v>
      </c>
    </row>
    <row r="54" spans="1:11" ht="34.5" customHeight="1">
      <c r="A54" s="11"/>
      <c r="B54" s="105" t="s">
        <v>38</v>
      </c>
      <c r="C54" s="105"/>
      <c r="D54" s="105"/>
      <c r="E54" s="21">
        <f>+E41+E46+E51</f>
        <v>1584092</v>
      </c>
      <c r="F54" s="21">
        <v>2951243</v>
      </c>
      <c r="G54" s="106" t="s">
        <v>63</v>
      </c>
      <c r="H54" s="107"/>
      <c r="I54" s="107"/>
      <c r="J54" s="9"/>
      <c r="K54" s="9"/>
    </row>
    <row r="55" spans="1:11" ht="35.25" customHeight="1">
      <c r="A55" s="11"/>
      <c r="B55" s="105" t="s">
        <v>40</v>
      </c>
      <c r="C55" s="105"/>
      <c r="D55" s="105"/>
      <c r="E55" s="21">
        <f>+E42+E47+E52</f>
        <v>1729581</v>
      </c>
      <c r="F55" s="21">
        <v>3182113</v>
      </c>
      <c r="G55" s="104" t="s">
        <v>60</v>
      </c>
      <c r="H55" s="103"/>
      <c r="I55" s="103"/>
      <c r="J55" s="9"/>
      <c r="K55" s="9"/>
    </row>
    <row r="56" spans="1:11" ht="18" customHeight="1">
      <c r="A56" s="11"/>
      <c r="B56" s="102" t="s">
        <v>41</v>
      </c>
      <c r="C56" s="102"/>
      <c r="D56" s="102"/>
      <c r="E56" s="54">
        <f>+E54-E55</f>
        <v>-145489</v>
      </c>
      <c r="F56" s="54">
        <v>-230870</v>
      </c>
      <c r="G56" s="103" t="s">
        <v>61</v>
      </c>
      <c r="H56" s="103"/>
      <c r="I56" s="103"/>
      <c r="J56" s="9"/>
      <c r="K56" s="9"/>
    </row>
    <row r="57" spans="1:11" ht="15" customHeight="1">
      <c r="A57" s="11"/>
      <c r="B57" s="91" t="s">
        <v>42</v>
      </c>
      <c r="C57" s="91"/>
      <c r="D57" s="91"/>
      <c r="E57" s="61">
        <v>568353</v>
      </c>
      <c r="F57" s="61">
        <v>746725</v>
      </c>
      <c r="G57" s="103" t="s">
        <v>47</v>
      </c>
      <c r="H57" s="103"/>
      <c r="I57" s="103"/>
      <c r="J57" s="55"/>
      <c r="K57" s="55"/>
    </row>
    <row r="58" spans="1:11" ht="28.5" customHeight="1">
      <c r="A58" s="11"/>
      <c r="B58" s="91"/>
      <c r="C58" s="91"/>
      <c r="D58" s="91"/>
      <c r="E58" s="61"/>
      <c r="F58" s="61"/>
      <c r="G58" s="104" t="s">
        <v>48</v>
      </c>
      <c r="H58" s="103"/>
      <c r="I58" s="103"/>
      <c r="J58" s="55"/>
      <c r="K58" s="55"/>
    </row>
    <row r="59" spans="1:11" ht="24" customHeight="1">
      <c r="A59" s="11"/>
      <c r="B59" s="91" t="s">
        <v>44</v>
      </c>
      <c r="C59" s="91"/>
      <c r="D59" s="91"/>
      <c r="E59" s="61">
        <f>416633-369559</f>
        <v>47074</v>
      </c>
      <c r="F59" s="61">
        <f>238033-185535</f>
        <v>52498</v>
      </c>
      <c r="G59" s="76"/>
      <c r="H59" s="77"/>
      <c r="I59" s="77"/>
      <c r="J59" s="32"/>
      <c r="K59" s="32"/>
    </row>
    <row r="60" spans="1:11" ht="22.5" customHeight="1">
      <c r="A60" s="11"/>
      <c r="B60" s="91"/>
      <c r="C60" s="91"/>
      <c r="D60" s="91"/>
      <c r="E60" s="61"/>
      <c r="F60" s="61"/>
      <c r="G60" s="11"/>
      <c r="H60" s="11"/>
      <c r="I60" s="11"/>
      <c r="J60" s="11"/>
      <c r="K60" s="11"/>
    </row>
    <row r="61" spans="1:11" ht="12.75">
      <c r="A61" s="11"/>
      <c r="B61" s="91" t="s">
        <v>46</v>
      </c>
      <c r="C61" s="91"/>
      <c r="D61" s="91"/>
      <c r="E61" s="92">
        <f>+E56+E57+E59</f>
        <v>469938</v>
      </c>
      <c r="F61" s="92">
        <v>568353</v>
      </c>
      <c r="G61" s="11"/>
      <c r="H61" s="11"/>
      <c r="I61" s="11"/>
      <c r="J61" s="11"/>
      <c r="K61" s="11"/>
    </row>
    <row r="62" spans="1:11" ht="12.75">
      <c r="A62" s="11"/>
      <c r="B62" s="91"/>
      <c r="C62" s="91"/>
      <c r="D62" s="91"/>
      <c r="E62" s="92"/>
      <c r="F62" s="92"/>
      <c r="G62" s="11"/>
      <c r="H62" s="11"/>
      <c r="I62" s="11"/>
      <c r="J62" s="11"/>
      <c r="K62" s="11"/>
    </row>
    <row r="63" spans="1:11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80" t="s">
        <v>49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</row>
    <row r="65" spans="1:11" ht="7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2" customHeight="1">
      <c r="A66" s="11"/>
      <c r="B66" s="33"/>
      <c r="C66" s="34"/>
      <c r="D66" s="88">
        <v>2010</v>
      </c>
      <c r="E66" s="89"/>
      <c r="F66" s="89"/>
      <c r="G66" s="90"/>
      <c r="H66" s="88">
        <v>2009</v>
      </c>
      <c r="I66" s="89"/>
      <c r="J66" s="89"/>
      <c r="K66" s="90"/>
    </row>
    <row r="67" spans="1:11" ht="27.75" customHeight="1" hidden="1">
      <c r="A67" s="11"/>
      <c r="B67" s="35"/>
      <c r="C67" s="36"/>
      <c r="D67" s="37"/>
      <c r="E67" s="38"/>
      <c r="F67" s="38"/>
      <c r="G67" s="39"/>
      <c r="H67" s="37"/>
      <c r="I67" s="38"/>
      <c r="J67" s="38"/>
      <c r="K67" s="39"/>
    </row>
    <row r="68" spans="1:11" ht="27.75" customHeight="1">
      <c r="A68" s="11"/>
      <c r="B68" s="40"/>
      <c r="C68" s="41"/>
      <c r="D68" s="42" t="s">
        <v>65</v>
      </c>
      <c r="E68" s="42" t="s">
        <v>66</v>
      </c>
      <c r="F68" s="42" t="s">
        <v>67</v>
      </c>
      <c r="G68" s="42" t="s">
        <v>68</v>
      </c>
      <c r="H68" s="42" t="s">
        <v>65</v>
      </c>
      <c r="I68" s="42" t="s">
        <v>66</v>
      </c>
      <c r="J68" s="42" t="s">
        <v>67</v>
      </c>
      <c r="K68" s="42" t="s">
        <v>68</v>
      </c>
    </row>
    <row r="69" spans="1:11" ht="21.75" customHeight="1">
      <c r="A69" s="11"/>
      <c r="B69" s="59" t="s">
        <v>69</v>
      </c>
      <c r="C69" s="60"/>
      <c r="D69" s="31">
        <v>3787124</v>
      </c>
      <c r="E69" s="10">
        <v>1650126</v>
      </c>
      <c r="F69" s="10">
        <v>1271414</v>
      </c>
      <c r="G69" s="10">
        <f>+D69+E69-F69:F69</f>
        <v>4165836</v>
      </c>
      <c r="H69" s="31">
        <v>3187612</v>
      </c>
      <c r="I69" s="10">
        <v>599512</v>
      </c>
      <c r="J69" s="10"/>
      <c r="K69" s="10">
        <f>+H69+I69-J69:J69</f>
        <v>3787124</v>
      </c>
    </row>
    <row r="70" spans="1:11" ht="21.75" customHeight="1">
      <c r="A70" s="11"/>
      <c r="B70" s="59" t="s">
        <v>70</v>
      </c>
      <c r="C70" s="60"/>
      <c r="D70" s="31">
        <v>27178</v>
      </c>
      <c r="E70" s="10"/>
      <c r="F70" s="10"/>
      <c r="G70" s="10">
        <f aca="true" t="shared" si="0" ref="G70:G81">+D70+E70-F70:F70</f>
        <v>27178</v>
      </c>
      <c r="H70" s="31">
        <v>27178</v>
      </c>
      <c r="I70" s="10"/>
      <c r="J70" s="10"/>
      <c r="K70" s="10">
        <f aca="true" t="shared" si="1" ref="K70:K81">+H70+I70-J70:J70</f>
        <v>27178</v>
      </c>
    </row>
    <row r="71" spans="1:11" ht="30" customHeight="1">
      <c r="A71" s="11"/>
      <c r="B71" s="59" t="s">
        <v>71</v>
      </c>
      <c r="C71" s="60"/>
      <c r="D71" s="31">
        <f>+K71</f>
        <v>0</v>
      </c>
      <c r="E71" s="31"/>
      <c r="F71" s="31"/>
      <c r="G71" s="10">
        <f t="shared" si="0"/>
        <v>0</v>
      </c>
      <c r="H71" s="31">
        <f>+O71</f>
        <v>0</v>
      </c>
      <c r="I71" s="31"/>
      <c r="J71" s="31"/>
      <c r="K71" s="10">
        <f t="shared" si="1"/>
        <v>0</v>
      </c>
    </row>
    <row r="72" spans="1:11" ht="21.75" customHeight="1">
      <c r="A72" s="11"/>
      <c r="B72" s="59" t="s">
        <v>72</v>
      </c>
      <c r="C72" s="60"/>
      <c r="D72" s="31">
        <v>1596010</v>
      </c>
      <c r="E72" s="31">
        <v>4115</v>
      </c>
      <c r="F72" s="31">
        <v>69</v>
      </c>
      <c r="G72" s="10">
        <f t="shared" si="0"/>
        <v>1600056</v>
      </c>
      <c r="H72" s="31">
        <v>1591953</v>
      </c>
      <c r="I72" s="31">
        <v>5736</v>
      </c>
      <c r="J72" s="31">
        <v>1679</v>
      </c>
      <c r="K72" s="10">
        <f t="shared" si="1"/>
        <v>1596010</v>
      </c>
    </row>
    <row r="73" spans="1:11" ht="21.75" customHeight="1">
      <c r="A73" s="11"/>
      <c r="B73" s="59" t="s">
        <v>73</v>
      </c>
      <c r="C73" s="60"/>
      <c r="D73" s="31">
        <v>79481</v>
      </c>
      <c r="E73" s="31">
        <v>23442</v>
      </c>
      <c r="F73" s="31"/>
      <c r="G73" s="10">
        <f t="shared" si="0"/>
        <v>102923</v>
      </c>
      <c r="H73" s="31">
        <v>55066</v>
      </c>
      <c r="I73" s="31">
        <v>24415</v>
      </c>
      <c r="J73" s="31"/>
      <c r="K73" s="10">
        <f t="shared" si="1"/>
        <v>79481</v>
      </c>
    </row>
    <row r="74" spans="1:11" ht="21.75" customHeight="1">
      <c r="A74" s="11"/>
      <c r="B74" s="59" t="s">
        <v>74</v>
      </c>
      <c r="C74" s="60"/>
      <c r="D74" s="31">
        <v>53103</v>
      </c>
      <c r="E74" s="31"/>
      <c r="F74" s="31">
        <v>10023</v>
      </c>
      <c r="G74" s="10">
        <f t="shared" si="0"/>
        <v>43080</v>
      </c>
      <c r="H74" s="31">
        <v>41502</v>
      </c>
      <c r="I74" s="31">
        <v>27519</v>
      </c>
      <c r="J74" s="31">
        <v>15918</v>
      </c>
      <c r="K74" s="10">
        <f t="shared" si="1"/>
        <v>53103</v>
      </c>
    </row>
    <row r="75" spans="1:13" ht="15.75" customHeight="1">
      <c r="A75" s="11"/>
      <c r="B75" s="59" t="s">
        <v>98</v>
      </c>
      <c r="C75" s="60"/>
      <c r="D75" s="31">
        <v>25346</v>
      </c>
      <c r="E75" s="31">
        <v>10263</v>
      </c>
      <c r="F75" s="31">
        <v>19707</v>
      </c>
      <c r="G75" s="10">
        <f t="shared" si="0"/>
        <v>15902</v>
      </c>
      <c r="H75" s="31">
        <v>24325</v>
      </c>
      <c r="I75" s="31">
        <v>6227</v>
      </c>
      <c r="J75" s="31">
        <v>5206</v>
      </c>
      <c r="K75" s="10">
        <f t="shared" si="1"/>
        <v>25346</v>
      </c>
      <c r="M75" s="5"/>
    </row>
    <row r="76" spans="1:13" ht="15.75" customHeight="1">
      <c r="A76" s="11"/>
      <c r="B76" s="59" t="s">
        <v>99</v>
      </c>
      <c r="C76" s="60"/>
      <c r="D76" s="31"/>
      <c r="E76" s="31">
        <v>2008</v>
      </c>
      <c r="F76" s="31"/>
      <c r="G76" s="10">
        <f t="shared" si="0"/>
        <v>2008</v>
      </c>
      <c r="H76" s="31">
        <v>162</v>
      </c>
      <c r="I76" s="31"/>
      <c r="J76" s="31">
        <v>162</v>
      </c>
      <c r="K76" s="10">
        <f t="shared" si="1"/>
        <v>0</v>
      </c>
      <c r="M76" s="5"/>
    </row>
    <row r="77" spans="1:11" ht="21.75" customHeight="1">
      <c r="A77" s="11"/>
      <c r="B77" s="59" t="s">
        <v>75</v>
      </c>
      <c r="C77" s="60"/>
      <c r="D77" s="31">
        <v>709871</v>
      </c>
      <c r="E77" s="31">
        <v>1108463</v>
      </c>
      <c r="F77" s="31">
        <v>874948</v>
      </c>
      <c r="G77" s="10">
        <f t="shared" si="0"/>
        <v>943386</v>
      </c>
      <c r="H77" s="31">
        <v>866826</v>
      </c>
      <c r="I77" s="31">
        <v>469137</v>
      </c>
      <c r="J77" s="31">
        <v>626092</v>
      </c>
      <c r="K77" s="10">
        <f t="shared" si="1"/>
        <v>709871</v>
      </c>
    </row>
    <row r="78" spans="1:11" ht="28.5" customHeight="1">
      <c r="A78" s="11"/>
      <c r="B78" s="59" t="s">
        <v>76</v>
      </c>
      <c r="C78" s="60"/>
      <c r="D78" s="31">
        <f>+K78</f>
        <v>0</v>
      </c>
      <c r="E78" s="31"/>
      <c r="F78" s="31"/>
      <c r="G78" s="10">
        <f t="shared" si="0"/>
        <v>0</v>
      </c>
      <c r="H78" s="31">
        <f>+O78</f>
        <v>0</v>
      </c>
      <c r="I78" s="31"/>
      <c r="J78" s="31"/>
      <c r="K78" s="10">
        <f t="shared" si="1"/>
        <v>0</v>
      </c>
    </row>
    <row r="79" spans="1:11" ht="21.75" customHeight="1">
      <c r="A79" s="11"/>
      <c r="B79" s="68" t="s">
        <v>77</v>
      </c>
      <c r="C79" s="69"/>
      <c r="D79" s="31">
        <v>3918</v>
      </c>
      <c r="E79" s="31">
        <v>31</v>
      </c>
      <c r="F79" s="31">
        <v>3608</v>
      </c>
      <c r="G79" s="10">
        <f t="shared" si="0"/>
        <v>341</v>
      </c>
      <c r="H79" s="31">
        <v>3427</v>
      </c>
      <c r="I79" s="31">
        <v>4647</v>
      </c>
      <c r="J79" s="31">
        <v>4156</v>
      </c>
      <c r="K79" s="10">
        <f t="shared" si="1"/>
        <v>3918</v>
      </c>
    </row>
    <row r="80" spans="1:11" ht="21.75" customHeight="1">
      <c r="A80" s="11"/>
      <c r="B80" s="70" t="s">
        <v>78</v>
      </c>
      <c r="C80" s="71"/>
      <c r="D80" s="53">
        <f>+D69+D70+D71+D72+D73+D74+D75-D76+D77-D78-D79</f>
        <v>6274195</v>
      </c>
      <c r="E80" s="53">
        <f aca="true" t="shared" si="2" ref="E80:K80">+E69+E70+E71+E72+E73+E74+E75-E76+E77-E78-E79</f>
        <v>2794370</v>
      </c>
      <c r="F80" s="53">
        <f t="shared" si="2"/>
        <v>2172553</v>
      </c>
      <c r="G80" s="53">
        <f t="shared" si="2"/>
        <v>6896012</v>
      </c>
      <c r="H80" s="53">
        <f t="shared" si="2"/>
        <v>5790873</v>
      </c>
      <c r="I80" s="53">
        <f t="shared" si="2"/>
        <v>1127899</v>
      </c>
      <c r="J80" s="53">
        <f t="shared" si="2"/>
        <v>644577</v>
      </c>
      <c r="K80" s="53">
        <f t="shared" si="2"/>
        <v>6274195</v>
      </c>
    </row>
    <row r="81" spans="1:11" ht="31.5" customHeight="1">
      <c r="A81" s="43"/>
      <c r="B81" s="68" t="s">
        <v>80</v>
      </c>
      <c r="C81" s="69"/>
      <c r="D81" s="31">
        <f>+K81</f>
        <v>0</v>
      </c>
      <c r="E81" s="44"/>
      <c r="F81" s="44"/>
      <c r="G81" s="10">
        <f t="shared" si="0"/>
        <v>0</v>
      </c>
      <c r="H81" s="31">
        <f>+O81</f>
        <v>0</v>
      </c>
      <c r="I81" s="44"/>
      <c r="J81" s="44"/>
      <c r="K81" s="10">
        <f t="shared" si="1"/>
        <v>0</v>
      </c>
    </row>
    <row r="82" spans="1:11" ht="20.25" customHeight="1">
      <c r="A82" s="83"/>
      <c r="B82" s="83"/>
      <c r="C82" s="45"/>
      <c r="D82" s="46"/>
      <c r="E82" s="46"/>
      <c r="F82" s="46"/>
      <c r="G82" s="46"/>
      <c r="H82" s="46"/>
      <c r="I82" s="56"/>
      <c r="J82" s="46"/>
      <c r="K82" s="46"/>
    </row>
    <row r="83" spans="1:11" ht="0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81.75" customHeight="1">
      <c r="A84" s="11"/>
      <c r="B84" s="84" t="s">
        <v>107</v>
      </c>
      <c r="C84" s="85"/>
      <c r="D84" s="85"/>
      <c r="E84" s="85"/>
      <c r="F84" s="85"/>
      <c r="G84" s="85"/>
      <c r="H84" s="85"/>
      <c r="I84" s="85"/>
      <c r="J84" s="85"/>
      <c r="K84" s="85"/>
    </row>
    <row r="85" spans="1:11" ht="6" customHeight="1">
      <c r="A85" s="11"/>
      <c r="B85" s="47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39" customHeight="1">
      <c r="A86" s="11"/>
      <c r="B86" s="86" t="s">
        <v>79</v>
      </c>
      <c r="C86" s="87"/>
      <c r="D86" s="87"/>
      <c r="E86" s="87"/>
      <c r="F86" s="87"/>
      <c r="G86" s="87"/>
      <c r="H86" s="87"/>
      <c r="I86" s="87"/>
      <c r="J86" s="87"/>
      <c r="K86" s="87"/>
    </row>
    <row r="87" spans="1:11" ht="12.75" hidden="1">
      <c r="A87" s="11"/>
      <c r="B87" s="81" t="s">
        <v>83</v>
      </c>
      <c r="C87" s="82"/>
      <c r="D87" s="82"/>
      <c r="E87" s="82"/>
      <c r="F87" s="82"/>
      <c r="G87" s="82"/>
      <c r="H87" s="82"/>
      <c r="I87" s="82"/>
      <c r="J87" s="82"/>
      <c r="K87" s="82"/>
    </row>
    <row r="88" spans="1:11" ht="12.75" hidden="1">
      <c r="A88" s="11"/>
      <c r="B88" s="82"/>
      <c r="C88" s="82"/>
      <c r="D88" s="82"/>
      <c r="E88" s="82"/>
      <c r="F88" s="82"/>
      <c r="G88" s="82"/>
      <c r="H88" s="82"/>
      <c r="I88" s="82"/>
      <c r="J88" s="82"/>
      <c r="K88" s="82"/>
    </row>
    <row r="89" spans="1:11" ht="12.75">
      <c r="A89" s="11"/>
      <c r="B89" s="82"/>
      <c r="C89" s="82"/>
      <c r="D89" s="82"/>
      <c r="E89" s="82"/>
      <c r="F89" s="82"/>
      <c r="G89" s="82"/>
      <c r="H89" s="82"/>
      <c r="I89" s="82"/>
      <c r="J89" s="82"/>
      <c r="K89" s="82"/>
    </row>
    <row r="90" spans="1:11" ht="12.75">
      <c r="A90" s="11"/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spans="1:11" ht="12.75">
      <c r="A91" s="11"/>
      <c r="B91" s="82"/>
      <c r="C91" s="82"/>
      <c r="D91" s="82"/>
      <c r="E91" s="82"/>
      <c r="F91" s="82"/>
      <c r="G91" s="82"/>
      <c r="H91" s="82"/>
      <c r="I91" s="82"/>
      <c r="J91" s="82"/>
      <c r="K91" s="82"/>
    </row>
    <row r="92" spans="1:11" ht="6.75" customHeight="1">
      <c r="A92" s="11"/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ht="2.25" customHeight="1">
      <c r="A93" s="11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ht="3.75" customHeight="1">
      <c r="A94" s="11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24.75" customHeight="1">
      <c r="A95" s="11"/>
      <c r="B95" s="95" t="s">
        <v>100</v>
      </c>
      <c r="C95" s="96"/>
      <c r="D95" s="96"/>
      <c r="E95" s="96"/>
      <c r="F95" s="96"/>
      <c r="G95" s="96"/>
      <c r="H95" s="96"/>
      <c r="I95" s="96"/>
      <c r="J95" s="96"/>
      <c r="K95" s="96"/>
    </row>
    <row r="96" spans="1:11" ht="12.75">
      <c r="A96" s="11"/>
      <c r="B96" s="97" t="s">
        <v>101</v>
      </c>
      <c r="C96" s="98"/>
      <c r="D96" s="98"/>
      <c r="E96" s="98"/>
      <c r="F96" s="98"/>
      <c r="G96" s="98"/>
      <c r="H96" s="98"/>
      <c r="I96" s="98"/>
      <c r="J96" s="98"/>
      <c r="K96" s="98"/>
    </row>
    <row r="97" spans="1:11" ht="14.25" customHeight="1">
      <c r="A97" s="11"/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1:11" ht="12.75">
      <c r="A98" s="11"/>
      <c r="B98" s="81" t="s">
        <v>105</v>
      </c>
      <c r="C98" s="99"/>
      <c r="D98" s="99"/>
      <c r="E98" s="99"/>
      <c r="F98" s="99"/>
      <c r="G98" s="99"/>
      <c r="H98" s="99"/>
      <c r="I98" s="99"/>
      <c r="J98" s="99"/>
      <c r="K98" s="99"/>
    </row>
    <row r="99" spans="1:11" ht="5.25" customHeight="1">
      <c r="A99" s="11"/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1:11" ht="6" customHeight="1">
      <c r="A100" s="11"/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1:11" ht="29.25" customHeight="1">
      <c r="A101" s="11"/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ht="12.75">
      <c r="B102" s="2"/>
      <c r="C102" s="2"/>
      <c r="D102" s="2"/>
      <c r="E102" s="2"/>
      <c r="F102" s="4"/>
      <c r="G102" s="2"/>
      <c r="H102" s="100" t="s">
        <v>84</v>
      </c>
      <c r="I102" s="101"/>
      <c r="J102" s="101"/>
      <c r="K102" s="101"/>
    </row>
    <row r="103" spans="2:11" ht="21" customHeight="1">
      <c r="B103" s="2"/>
      <c r="C103" s="2"/>
      <c r="D103" s="2"/>
      <c r="E103" s="2"/>
      <c r="F103" s="4"/>
      <c r="G103" s="2"/>
      <c r="H103" s="7"/>
      <c r="I103" s="8"/>
      <c r="J103" s="8"/>
      <c r="K103" s="8"/>
    </row>
    <row r="104" spans="2:11" ht="16.5" customHeight="1">
      <c r="B104" s="2"/>
      <c r="C104" s="2"/>
      <c r="D104" s="2"/>
      <c r="E104" s="2"/>
      <c r="F104" s="4"/>
      <c r="G104" s="2"/>
      <c r="H104" s="7"/>
      <c r="I104" s="8"/>
      <c r="J104" s="8"/>
      <c r="K104" s="8"/>
    </row>
    <row r="105" spans="2:11" ht="12.75">
      <c r="B105" s="2"/>
      <c r="C105" s="2"/>
      <c r="D105" s="2"/>
      <c r="E105" s="2"/>
      <c r="F105" s="4"/>
      <c r="G105" s="2"/>
      <c r="H105" s="94" t="s">
        <v>106</v>
      </c>
      <c r="I105" s="94"/>
      <c r="J105" s="94"/>
      <c r="K105" s="94"/>
    </row>
    <row r="106" spans="2:11" ht="9" customHeight="1">
      <c r="B106" s="2"/>
      <c r="C106" s="2"/>
      <c r="D106" s="2"/>
      <c r="E106" s="2"/>
      <c r="F106" s="4"/>
      <c r="G106" s="2"/>
      <c r="H106" s="1"/>
      <c r="I106" s="1"/>
      <c r="J106" s="1"/>
      <c r="K106" s="1"/>
    </row>
    <row r="107" spans="2:11" ht="12.75">
      <c r="B107" s="93"/>
      <c r="C107" s="93"/>
      <c r="D107" s="93"/>
      <c r="E107" s="93"/>
      <c r="F107" s="93"/>
      <c r="G107" s="93"/>
      <c r="H107" s="93"/>
      <c r="I107" s="93"/>
      <c r="J107" s="93"/>
      <c r="K107" s="93"/>
    </row>
    <row r="108" spans="2:11" ht="12.75">
      <c r="B108" s="93"/>
      <c r="C108" s="93"/>
      <c r="D108" s="93"/>
      <c r="E108" s="93"/>
      <c r="F108" s="93"/>
      <c r="G108" s="93"/>
      <c r="H108" s="93"/>
      <c r="I108" s="93"/>
      <c r="J108" s="93"/>
      <c r="K108" s="93"/>
    </row>
    <row r="109" spans="2:11" ht="24" customHeight="1"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 ht="65.25" customHeight="1">
      <c r="B110" s="93"/>
      <c r="C110" s="93"/>
      <c r="D110" s="93"/>
      <c r="E110" s="93"/>
      <c r="F110" s="93"/>
      <c r="G110" s="93"/>
      <c r="H110" s="93"/>
      <c r="I110" s="93"/>
      <c r="J110" s="93"/>
      <c r="K110" s="93"/>
    </row>
  </sheetData>
  <sheetProtection/>
  <mergeCells count="130">
    <mergeCell ref="B4:K4"/>
    <mergeCell ref="B5:K5"/>
    <mergeCell ref="B6:K6"/>
    <mergeCell ref="B8:K8"/>
    <mergeCell ref="B10:C10"/>
    <mergeCell ref="D10:G10"/>
    <mergeCell ref="H10:I10"/>
    <mergeCell ref="J10:K10"/>
    <mergeCell ref="B11:C11"/>
    <mergeCell ref="D11:G11"/>
    <mergeCell ref="H11:I11"/>
    <mergeCell ref="J11:K11"/>
    <mergeCell ref="B13:K13"/>
    <mergeCell ref="B15:K15"/>
    <mergeCell ref="B16:D16"/>
    <mergeCell ref="G16:I16"/>
    <mergeCell ref="B17:D17"/>
    <mergeCell ref="G17:I17"/>
    <mergeCell ref="B18:D18"/>
    <mergeCell ref="B19:D19"/>
    <mergeCell ref="G19:I19"/>
    <mergeCell ref="G18:I18"/>
    <mergeCell ref="B20:D20"/>
    <mergeCell ref="G20:I20"/>
    <mergeCell ref="B21:D22"/>
    <mergeCell ref="E21:E22"/>
    <mergeCell ref="F21:F22"/>
    <mergeCell ref="G21:I21"/>
    <mergeCell ref="G22:I22"/>
    <mergeCell ref="B77:C77"/>
    <mergeCell ref="B78:C78"/>
    <mergeCell ref="B23:D23"/>
    <mergeCell ref="G25:I25"/>
    <mergeCell ref="B24:D24"/>
    <mergeCell ref="G24:I24"/>
    <mergeCell ref="G23:I23"/>
    <mergeCell ref="B73:C73"/>
    <mergeCell ref="B74:C74"/>
    <mergeCell ref="B25:D25"/>
    <mergeCell ref="B26:D26"/>
    <mergeCell ref="B71:C71"/>
    <mergeCell ref="B72:C72"/>
    <mergeCell ref="B27:D27"/>
    <mergeCell ref="B28:D28"/>
    <mergeCell ref="B31:D31"/>
    <mergeCell ref="B32:D32"/>
    <mergeCell ref="B41:D41"/>
    <mergeCell ref="B44:D45"/>
    <mergeCell ref="B46:D46"/>
    <mergeCell ref="K27:K28"/>
    <mergeCell ref="B70:C70"/>
    <mergeCell ref="B29:D29"/>
    <mergeCell ref="B30:D30"/>
    <mergeCell ref="G33:I33"/>
    <mergeCell ref="B36:F37"/>
    <mergeCell ref="G36:K37"/>
    <mergeCell ref="B38:D40"/>
    <mergeCell ref="E38:E40"/>
    <mergeCell ref="F38:F40"/>
    <mergeCell ref="G38:I39"/>
    <mergeCell ref="J38:J39"/>
    <mergeCell ref="K38:K39"/>
    <mergeCell ref="G40:I40"/>
    <mergeCell ref="G41:I41"/>
    <mergeCell ref="B42:D42"/>
    <mergeCell ref="G42:I42"/>
    <mergeCell ref="B43:D43"/>
    <mergeCell ref="G43:I43"/>
    <mergeCell ref="E44:E45"/>
    <mergeCell ref="F44:F45"/>
    <mergeCell ref="G44:I44"/>
    <mergeCell ref="G45:I45"/>
    <mergeCell ref="G46:I46"/>
    <mergeCell ref="B47:D47"/>
    <mergeCell ref="G47:I47"/>
    <mergeCell ref="B48:D48"/>
    <mergeCell ref="G48:I48"/>
    <mergeCell ref="J49:J50"/>
    <mergeCell ref="K49:K50"/>
    <mergeCell ref="B51:D51"/>
    <mergeCell ref="G51:I51"/>
    <mergeCell ref="B49:D50"/>
    <mergeCell ref="E49:E50"/>
    <mergeCell ref="F49:F50"/>
    <mergeCell ref="G49:I50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7:D58"/>
    <mergeCell ref="E57:E58"/>
    <mergeCell ref="F57:F58"/>
    <mergeCell ref="G57:I57"/>
    <mergeCell ref="G58:I58"/>
    <mergeCell ref="B107:K110"/>
    <mergeCell ref="H105:K105"/>
    <mergeCell ref="B95:K95"/>
    <mergeCell ref="B96:K97"/>
    <mergeCell ref="B98:K100"/>
    <mergeCell ref="H102:K102"/>
    <mergeCell ref="B61:D62"/>
    <mergeCell ref="E61:E62"/>
    <mergeCell ref="F61:F62"/>
    <mergeCell ref="B59:D60"/>
    <mergeCell ref="J27:J28"/>
    <mergeCell ref="A64:K64"/>
    <mergeCell ref="B87:K93"/>
    <mergeCell ref="A82:B82"/>
    <mergeCell ref="B84:K84"/>
    <mergeCell ref="B86:K86"/>
    <mergeCell ref="D66:G66"/>
    <mergeCell ref="H66:K66"/>
    <mergeCell ref="B75:C75"/>
    <mergeCell ref="B76:C76"/>
    <mergeCell ref="B79:C79"/>
    <mergeCell ref="B80:C80"/>
    <mergeCell ref="B81:C81"/>
    <mergeCell ref="G26:I26"/>
    <mergeCell ref="G27:I28"/>
    <mergeCell ref="G34:I34"/>
    <mergeCell ref="B69:C69"/>
    <mergeCell ref="E59:E60"/>
    <mergeCell ref="F59:F60"/>
    <mergeCell ref="G59:I59"/>
  </mergeCells>
  <printOptions/>
  <pageMargins left="0.23" right="0.16" top="0.74" bottom="0.590551181102362" header="0.88" footer="0.511811023622047"/>
  <pageSetup horizontalDpi="300" verticalDpi="300" orientation="portrait" paperSize="9" scale="65" r:id="rId3"/>
  <rowBreaks count="1" manualBreakCount="1">
    <brk id="62" max="255" man="1"/>
  </rowBreaks>
  <legacyDrawing r:id="rId2"/>
  <oleObjects>
    <oleObject progId="Word.Document.8" shapeId="7654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None</cp:lastModifiedBy>
  <cp:lastPrinted>2010-06-25T09:32:19Z</cp:lastPrinted>
  <dcterms:created xsi:type="dcterms:W3CDTF">2007-02-12T13:02:25Z</dcterms:created>
  <dcterms:modified xsi:type="dcterms:W3CDTF">2011-06-06T11:27:14Z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