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drustva'!$B$1:$K$90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<sst xmlns="http://schemas.openxmlformats.org/spreadsheetml/2006/main" count="123" uniqueCount="111">
  <si>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</si>
  <si>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</si>
  <si>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</si>
  <si>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</si>
  <si>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</si>
  <si>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</si>
  <si>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</si>
  <si>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</si>
  <si>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</si>
  <si>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</si>
  <si>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</si>
  <si>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</si>
  <si>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</si>
  <si>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</si>
  <si>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</si>
  <si>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</si>
  <si>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</si>
  <si>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</si>
  <si>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</si>
  <si>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</si>
  <si>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</si>
  <si>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</si>
  <si>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</si>
  <si>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</si>
  <si>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</si>
  <si>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</si>
  <si>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</si>
  <si>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</si>
  <si>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</si>
  <si>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</si>
  <si>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</si>
  <si>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</si>
  <si>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</si>
  <si>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</si>
  <si>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</si>
  <si>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</si>
  <si>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</si>
  <si>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</si>
  <si>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</si>
  <si>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</si>
  <si>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</si>
  <si>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</si>
  <si>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</si>
  <si>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</si>
  <si>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</si>
  <si>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</si>
  <si>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</si>
  <si>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</si>
  <si>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</si>
  <si>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</si>
  <si>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</si>
  <si>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</si>
  <si>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</si>
  <si>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</si>
  <si>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</si>
  <si>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</si>
  <si>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</si>
  <si>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</si>
  <si>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</si>
  <si>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</si>
  <si>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</si>
  <si>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</si>
  <si>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</si>
  <si>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</si>
  <si>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</si>
  <si>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</si>
  <si>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</si>
  <si>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</si>
  <si>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</si>
  <si>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</si>
  <si>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</si>
  <si>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</si>
  <si>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</si>
  <si>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</si>
  <si>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</si>
  <si>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</si>
  <si>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</si>
  <si>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</si>
  <si>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</si>
  <si>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</si>
  <si>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</si>
  <si>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</si>
  <si>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</si>
  <si>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</si>
  <si>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</si>
  <si>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</si>
  <si>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</si>
  <si>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</si>
  <si>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</si>
  <si>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</si>
  <si>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</si>
  <si>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</si>
  <si>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</si>
  <si>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</si>
  <si>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</si>
  <si>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</si>
  <si>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</si>
  <si>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</si>
  <si>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</si>
  <si>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</si>
  <si>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2009.</t>
  </si>
  <si>
    <t>ИЗВОД ИЗ ФИНАНСИЈСКИХ ИЗВЕШТАЈА ЗА 2010. ГОДИНУ</t>
  </si>
  <si>
    <t>2010.</t>
  </si>
  <si>
    <t>Messer Tehnogas AD Beograd</t>
  </si>
  <si>
    <t>Бањички пут 62</t>
  </si>
  <si>
    <t xml:space="preserve">Messer Tehnogas aкционарско  друштво за производњу и промет техничких и медицинских гасова и пратеће опреме Београд - Раковица </t>
  </si>
  <si>
    <t>Увид у финансијске извештаје се може извршити сваког радног дана od 8 од 15 часова у седишту друштва, Бањички пут 62, Београд, Раковица.</t>
  </si>
  <si>
    <r>
      <t xml:space="preserve">III ЗАКЉУЧНО МИШЉЕЊЕ РЕВИЗОРА </t>
    </r>
    <r>
      <rPr>
        <u val="single"/>
        <sz val="10"/>
        <rFont val="Arial"/>
        <family val="2"/>
      </rPr>
      <t>(KPMG доо Београд)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појединачни  финансијски извештаји  истинито и објективно, по свим материјално значајним питањима , приказују неконсолидовано финансијско стање Друштва на дан 31. децембара 2010.године, неконсолидовани пословни резултат и неконсолидоване токове готовине за годину која се завршава на тај дан и састављени су у складу са Законом о рачуноводству и ревизији важећим у Републици Србији.</t>
    </r>
    <r>
      <rPr>
        <sz val="8"/>
        <rFont val="Arial"/>
        <family val="0"/>
      </rPr>
      <t xml:space="preserve">
</t>
    </r>
  </si>
  <si>
    <t>О70011458</t>
  </si>
  <si>
    <t>Eрнст Боде</t>
  </si>
  <si>
    <t>У децембру 2010.године Група је стекла учешће у капиталу у предузећу Меsser Albagas, Албанија, у висини 100% ( 70.000 EUR) контролу овога предузећа је стекла 01.01.2011. Финансијски извештаји овог правног лица нису консолидовани у извештајима за 2010.годину с обзиром да је процес успостављања формалне контроле завршен током јануара 2011.године. У току 2010. године докапитализован је Меsser Aligaz за износ од 4.770.000 ЕUR. Након дана биланса извршена је докапитализација Мesser Albagas-a dana 13.01.2011.у износу од 3.700.000 ЕUR, и докапитализација Меsser Aligas-a 28.03.2011. у износу од 1.003.422 EUR.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</si>
</sst>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[Red]\-#,##0\ 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vertical="top" wrapText="1"/>
    </xf>
    <xf numFmtId="3" fontId="6" fillId="0" borderId="10" xfId="0" applyNumberFormat="1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6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3" fontId="6" fillId="0" borderId="18" xfId="0" applyNumberFormat="1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 vertical="top" wrapText="1"/>
    </xf>
    <xf numFmtId="3" fontId="3" fillId="0" borderId="22" xfId="0" applyNumberFormat="1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3" fontId="1" fillId="0" borderId="28" xfId="0" applyNumberFormat="1" applyFont="1" applyBorder="1" applyAlignment="1">
      <alignment vertical="top" wrapText="1"/>
    </xf>
    <xf numFmtId="3" fontId="1" fillId="0" borderId="29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3" fontId="1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22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8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1" fillId="0" borderId="28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29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3" fontId="1" fillId="0" borderId="44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SheetLayoutView="100" zoomScalePageLayoutView="0" workbookViewId="0" topLeftCell="A76">
      <selection activeCell="B83" sqref="B83:K83"/>
    </sheetView>
  </sheetViews>
  <sheetFormatPr defaultColWidth="9.140625" defaultRowHeight="12.75"/>
  <cols>
    <col min="2" max="2" width="11.28125" style="0" customWidth="1"/>
    <col min="10" max="10" width="10.00390625" style="0" bestFit="1" customWidth="1"/>
  </cols>
  <sheetData>
    <row r="1" spans="2:11" ht="41.25" customHeight="1">
      <c r="B1" s="142" t="s">
        <v>98</v>
      </c>
      <c r="C1" s="142"/>
      <c r="D1" s="142"/>
      <c r="E1" s="142"/>
      <c r="F1" s="142"/>
      <c r="G1" s="142"/>
      <c r="H1" s="142"/>
      <c r="I1" s="142"/>
      <c r="J1" s="142"/>
      <c r="K1" s="142"/>
    </row>
    <row r="2" spans="2:11" ht="12.75">
      <c r="B2" s="143" t="s">
        <v>101</v>
      </c>
      <c r="C2" s="143"/>
      <c r="D2" s="143"/>
      <c r="E2" s="143"/>
      <c r="F2" s="143"/>
      <c r="G2" s="143"/>
      <c r="H2" s="143"/>
      <c r="I2" s="143"/>
      <c r="J2" s="143"/>
      <c r="K2" s="143"/>
    </row>
    <row r="3" spans="2:11" ht="25.5" customHeight="1">
      <c r="B3" s="144" t="s">
        <v>105</v>
      </c>
      <c r="C3" s="144"/>
      <c r="D3" s="144"/>
      <c r="E3" s="144"/>
      <c r="F3" s="144"/>
      <c r="G3" s="144"/>
      <c r="H3" s="144"/>
      <c r="I3" s="144"/>
      <c r="J3" s="144"/>
      <c r="K3" s="144"/>
    </row>
    <row r="4" spans="2:11" ht="12.75">
      <c r="B4" s="2"/>
      <c r="C4" s="2"/>
      <c r="D4" s="2"/>
      <c r="E4" s="2"/>
      <c r="F4" s="2"/>
      <c r="G4" s="2"/>
      <c r="H4" s="2"/>
      <c r="I4" s="2"/>
      <c r="J4" s="10"/>
      <c r="K4" s="10"/>
    </row>
    <row r="5" spans="2:11" ht="13.5" thickBot="1">
      <c r="B5" s="145" t="s">
        <v>0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1" ht="12.75">
      <c r="B6" s="146" t="s">
        <v>99</v>
      </c>
      <c r="C6" s="147"/>
      <c r="D6" s="148" t="s">
        <v>103</v>
      </c>
      <c r="E6" s="148"/>
      <c r="F6" s="148"/>
      <c r="G6" s="148"/>
      <c r="H6" s="147" t="s">
        <v>1</v>
      </c>
      <c r="I6" s="147"/>
      <c r="J6" s="148" t="s">
        <v>108</v>
      </c>
      <c r="K6" s="149"/>
    </row>
    <row r="7" spans="2:11" ht="13.5" thickBot="1">
      <c r="B7" s="150" t="s">
        <v>2</v>
      </c>
      <c r="C7" s="151"/>
      <c r="D7" s="152" t="s">
        <v>104</v>
      </c>
      <c r="E7" s="153"/>
      <c r="F7" s="153"/>
      <c r="G7" s="154"/>
      <c r="H7" s="151" t="s">
        <v>3</v>
      </c>
      <c r="I7" s="151"/>
      <c r="J7" s="152">
        <v>100002942</v>
      </c>
      <c r="K7" s="155"/>
    </row>
    <row r="8" spans="2:11" ht="7.5" customHeight="1">
      <c r="B8" s="4"/>
      <c r="C8" s="4"/>
      <c r="D8" s="3"/>
      <c r="E8" s="3"/>
      <c r="F8" s="3"/>
      <c r="G8" s="3"/>
      <c r="H8" s="4"/>
      <c r="I8" s="4"/>
      <c r="J8" s="3"/>
      <c r="K8" s="3"/>
    </row>
    <row r="9" spans="2:11" ht="12.75">
      <c r="B9" s="156" t="s">
        <v>4</v>
      </c>
      <c r="C9" s="156"/>
      <c r="D9" s="156"/>
      <c r="E9" s="156"/>
      <c r="F9" s="156"/>
      <c r="G9" s="156"/>
      <c r="H9" s="156"/>
      <c r="I9" s="156"/>
      <c r="J9" s="156"/>
      <c r="K9" s="156"/>
    </row>
    <row r="10" spans="2:11" ht="4.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3.5" thickBot="1">
      <c r="B11" s="60" t="s">
        <v>5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140" t="s">
        <v>6</v>
      </c>
      <c r="C12" s="141"/>
      <c r="D12" s="141"/>
      <c r="E12" s="25" t="s">
        <v>102</v>
      </c>
      <c r="F12" s="29" t="s">
        <v>100</v>
      </c>
      <c r="G12" s="140" t="s">
        <v>7</v>
      </c>
      <c r="H12" s="141"/>
      <c r="I12" s="141"/>
      <c r="J12" s="25" t="s">
        <v>102</v>
      </c>
      <c r="K12" s="26" t="s">
        <v>100</v>
      </c>
    </row>
    <row r="13" spans="2:11" ht="12.75">
      <c r="B13" s="83" t="s">
        <v>8</v>
      </c>
      <c r="C13" s="84"/>
      <c r="D13" s="84"/>
      <c r="E13" s="20">
        <v>7055744</v>
      </c>
      <c r="F13" s="30">
        <v>6866190</v>
      </c>
      <c r="G13" s="83" t="s">
        <v>9</v>
      </c>
      <c r="H13" s="84"/>
      <c r="I13" s="84"/>
      <c r="J13" s="21">
        <v>9256803</v>
      </c>
      <c r="K13" s="32">
        <v>8264840</v>
      </c>
    </row>
    <row r="14" spans="2:11" ht="12.75">
      <c r="B14" s="125" t="s">
        <v>10</v>
      </c>
      <c r="C14" s="84"/>
      <c r="D14" s="84"/>
      <c r="E14" s="20"/>
      <c r="F14" s="30"/>
      <c r="G14" s="139" t="s">
        <v>74</v>
      </c>
      <c r="H14" s="135"/>
      <c r="I14" s="136"/>
      <c r="J14" s="21">
        <v>1870863</v>
      </c>
      <c r="K14" s="32">
        <v>1870863</v>
      </c>
    </row>
    <row r="15" spans="2:11" ht="12.75">
      <c r="B15" s="137" t="s">
        <v>11</v>
      </c>
      <c r="C15" s="138"/>
      <c r="D15" s="138"/>
      <c r="E15" s="20"/>
      <c r="F15" s="30"/>
      <c r="G15" s="91" t="s">
        <v>12</v>
      </c>
      <c r="H15" s="92"/>
      <c r="I15" s="92"/>
      <c r="J15" s="21"/>
      <c r="K15" s="32"/>
    </row>
    <row r="16" spans="2:11" ht="12.75">
      <c r="B16" s="91" t="s">
        <v>13</v>
      </c>
      <c r="C16" s="92"/>
      <c r="D16" s="92"/>
      <c r="E16" s="20">
        <v>1621</v>
      </c>
      <c r="F16" s="30">
        <v>2494</v>
      </c>
      <c r="G16" s="91" t="s">
        <v>14</v>
      </c>
      <c r="H16" s="92"/>
      <c r="I16" s="92"/>
      <c r="J16" s="21">
        <v>1295602</v>
      </c>
      <c r="K16" s="32">
        <v>1295602</v>
      </c>
    </row>
    <row r="17" spans="2:11" ht="12.75">
      <c r="B17" s="81" t="s">
        <v>58</v>
      </c>
      <c r="C17" s="92"/>
      <c r="D17" s="92"/>
      <c r="E17" s="133">
        <v>4100027</v>
      </c>
      <c r="F17" s="134">
        <v>4435014</v>
      </c>
      <c r="G17" s="91" t="s">
        <v>15</v>
      </c>
      <c r="H17" s="92"/>
      <c r="I17" s="92"/>
      <c r="J17" s="21"/>
      <c r="K17" s="32"/>
    </row>
    <row r="18" spans="2:11" ht="24" customHeight="1">
      <c r="B18" s="81"/>
      <c r="C18" s="92"/>
      <c r="D18" s="92"/>
      <c r="E18" s="133"/>
      <c r="F18" s="134"/>
      <c r="G18" s="99" t="s">
        <v>91</v>
      </c>
      <c r="H18" s="135"/>
      <c r="I18" s="136"/>
      <c r="J18" s="21"/>
      <c r="K18" s="32"/>
    </row>
    <row r="19" spans="2:11" ht="22.5" customHeight="1">
      <c r="B19" s="81"/>
      <c r="C19" s="92"/>
      <c r="D19" s="92"/>
      <c r="E19" s="133"/>
      <c r="F19" s="134"/>
      <c r="G19" s="99" t="s">
        <v>95</v>
      </c>
      <c r="H19" s="135"/>
      <c r="I19" s="136"/>
      <c r="J19" s="21"/>
      <c r="K19" s="32"/>
    </row>
    <row r="20" spans="2:11" ht="12.75">
      <c r="B20" s="91"/>
      <c r="C20" s="92"/>
      <c r="D20" s="92"/>
      <c r="E20" s="133"/>
      <c r="F20" s="134"/>
      <c r="G20" s="91" t="s">
        <v>92</v>
      </c>
      <c r="H20" s="92"/>
      <c r="I20" s="92"/>
      <c r="J20" s="21">
        <v>6090338</v>
      </c>
      <c r="K20" s="32">
        <v>5098375</v>
      </c>
    </row>
    <row r="21" spans="2:11" ht="12.75">
      <c r="B21" s="125" t="s">
        <v>16</v>
      </c>
      <c r="C21" s="126"/>
      <c r="D21" s="126"/>
      <c r="E21" s="20">
        <v>2954096</v>
      </c>
      <c r="F21" s="30">
        <v>2428682</v>
      </c>
      <c r="G21" s="91" t="s">
        <v>93</v>
      </c>
      <c r="H21" s="92"/>
      <c r="I21" s="92"/>
      <c r="J21" s="21"/>
      <c r="K21" s="32"/>
    </row>
    <row r="22" spans="2:11" ht="12.75">
      <c r="B22" s="83" t="s">
        <v>19</v>
      </c>
      <c r="C22" s="84"/>
      <c r="D22" s="84"/>
      <c r="E22" s="20">
        <v>2863505</v>
      </c>
      <c r="F22" s="30">
        <v>2130692</v>
      </c>
      <c r="G22" s="91" t="s">
        <v>94</v>
      </c>
      <c r="H22" s="92"/>
      <c r="I22" s="92"/>
      <c r="J22" s="21"/>
      <c r="K22" s="32"/>
    </row>
    <row r="23" spans="2:11" ht="12.75" customHeight="1">
      <c r="B23" s="91" t="s">
        <v>21</v>
      </c>
      <c r="C23" s="92"/>
      <c r="D23" s="92"/>
      <c r="E23" s="20">
        <v>274227</v>
      </c>
      <c r="F23" s="30">
        <v>307509</v>
      </c>
      <c r="G23" s="96" t="s">
        <v>17</v>
      </c>
      <c r="H23" s="127"/>
      <c r="I23" s="127"/>
      <c r="J23" s="122">
        <v>651399</v>
      </c>
      <c r="K23" s="129">
        <v>712738</v>
      </c>
    </row>
    <row r="24" spans="2:11" ht="46.5" customHeight="1">
      <c r="B24" s="131" t="s">
        <v>59</v>
      </c>
      <c r="C24" s="132"/>
      <c r="D24" s="132"/>
      <c r="E24" s="20"/>
      <c r="F24" s="30"/>
      <c r="G24" s="128"/>
      <c r="H24" s="127"/>
      <c r="I24" s="127"/>
      <c r="J24" s="123"/>
      <c r="K24" s="130"/>
    </row>
    <row r="25" spans="2:11" ht="12.75">
      <c r="B25" s="91" t="s">
        <v>60</v>
      </c>
      <c r="C25" s="92"/>
      <c r="D25" s="92"/>
      <c r="E25" s="20">
        <v>2589278</v>
      </c>
      <c r="F25" s="30">
        <v>1823183</v>
      </c>
      <c r="G25" s="125" t="s">
        <v>18</v>
      </c>
      <c r="H25" s="126"/>
      <c r="I25" s="126"/>
      <c r="J25" s="21">
        <v>14915</v>
      </c>
      <c r="K25" s="32">
        <v>22415</v>
      </c>
    </row>
    <row r="26" spans="2:11" ht="12.75">
      <c r="B26" s="125" t="s">
        <v>23</v>
      </c>
      <c r="C26" s="126"/>
      <c r="D26" s="126"/>
      <c r="E26" s="20"/>
      <c r="F26" s="30"/>
      <c r="G26" s="125" t="s">
        <v>20</v>
      </c>
      <c r="H26" s="126"/>
      <c r="I26" s="126"/>
      <c r="J26" s="21">
        <v>61706</v>
      </c>
      <c r="K26" s="32">
        <v>74780</v>
      </c>
    </row>
    <row r="27" spans="2:11" ht="12.75">
      <c r="B27" s="83" t="s">
        <v>24</v>
      </c>
      <c r="C27" s="84"/>
      <c r="D27" s="84"/>
      <c r="E27" s="20">
        <f>E13+E22</f>
        <v>9919249</v>
      </c>
      <c r="F27" s="20">
        <f>F13+F22</f>
        <v>8996882</v>
      </c>
      <c r="G27" s="91" t="s">
        <v>22</v>
      </c>
      <c r="H27" s="92"/>
      <c r="I27" s="92"/>
      <c r="J27" s="21">
        <v>574778</v>
      </c>
      <c r="K27" s="32">
        <v>615543</v>
      </c>
    </row>
    <row r="28" spans="2:11" ht="12.75">
      <c r="B28" s="83" t="s">
        <v>61</v>
      </c>
      <c r="C28" s="84"/>
      <c r="D28" s="84"/>
      <c r="E28" s="20"/>
      <c r="F28" s="30"/>
      <c r="G28" s="91" t="s">
        <v>25</v>
      </c>
      <c r="H28" s="92"/>
      <c r="I28" s="92"/>
      <c r="J28" s="21">
        <v>11047</v>
      </c>
      <c r="K28" s="32">
        <v>19304</v>
      </c>
    </row>
    <row r="29" spans="2:11" ht="12.75">
      <c r="B29" s="87" t="s">
        <v>27</v>
      </c>
      <c r="C29" s="88"/>
      <c r="D29" s="88"/>
      <c r="E29" s="20">
        <v>9919249</v>
      </c>
      <c r="F29" s="30">
        <v>8996882</v>
      </c>
      <c r="G29" s="94" t="s">
        <v>26</v>
      </c>
      <c r="H29" s="95"/>
      <c r="I29" s="95"/>
      <c r="J29" s="122">
        <f>J13+J23+J28</f>
        <v>9919249</v>
      </c>
      <c r="K29" s="122">
        <f>K13+K23+K28</f>
        <v>8996882</v>
      </c>
    </row>
    <row r="30" spans="2:11" ht="13.5" thickBot="1">
      <c r="B30" s="124" t="s">
        <v>28</v>
      </c>
      <c r="C30" s="90"/>
      <c r="D30" s="90"/>
      <c r="E30" s="28">
        <v>110758</v>
      </c>
      <c r="F30" s="31">
        <v>117113</v>
      </c>
      <c r="G30" s="94"/>
      <c r="H30" s="95"/>
      <c r="I30" s="95"/>
      <c r="J30" s="123"/>
      <c r="K30" s="123"/>
    </row>
    <row r="31" spans="7:11" ht="13.5" thickBot="1">
      <c r="G31" s="106" t="s">
        <v>29</v>
      </c>
      <c r="H31" s="107"/>
      <c r="I31" s="107"/>
      <c r="J31" s="33">
        <v>110758</v>
      </c>
      <c r="K31" s="34">
        <v>117113</v>
      </c>
    </row>
    <row r="33" spans="2:11" ht="12.75">
      <c r="B33" s="108" t="s">
        <v>62</v>
      </c>
      <c r="C33" s="109"/>
      <c r="D33" s="109"/>
      <c r="E33" s="109"/>
      <c r="F33" s="109"/>
      <c r="G33" s="109" t="s">
        <v>30</v>
      </c>
      <c r="H33" s="109"/>
      <c r="I33" s="109"/>
      <c r="J33" s="109"/>
      <c r="K33" s="109"/>
    </row>
    <row r="34" spans="2:11" ht="13.5" thickBot="1">
      <c r="B34" s="109"/>
      <c r="C34" s="109"/>
      <c r="D34" s="109"/>
      <c r="E34" s="109"/>
      <c r="F34" s="109"/>
      <c r="G34" s="109"/>
      <c r="H34" s="109"/>
      <c r="I34" s="109"/>
      <c r="J34" s="109"/>
      <c r="K34" s="109"/>
    </row>
    <row r="35" spans="2:11" ht="12.75" customHeight="1">
      <c r="B35" s="110" t="s">
        <v>57</v>
      </c>
      <c r="C35" s="111"/>
      <c r="D35" s="111"/>
      <c r="E35" s="114" t="s">
        <v>102</v>
      </c>
      <c r="F35" s="117" t="s">
        <v>100</v>
      </c>
      <c r="G35" s="120" t="s">
        <v>31</v>
      </c>
      <c r="H35" s="121"/>
      <c r="I35" s="121"/>
      <c r="J35" s="114" t="s">
        <v>102</v>
      </c>
      <c r="K35" s="117" t="s">
        <v>100</v>
      </c>
    </row>
    <row r="36" spans="2:11" ht="12.75">
      <c r="B36" s="112"/>
      <c r="C36" s="113"/>
      <c r="D36" s="113"/>
      <c r="E36" s="115"/>
      <c r="F36" s="118"/>
      <c r="G36" s="83"/>
      <c r="H36" s="84"/>
      <c r="I36" s="84"/>
      <c r="J36" s="116"/>
      <c r="K36" s="119"/>
    </row>
    <row r="37" spans="2:11" ht="12.75">
      <c r="B37" s="112"/>
      <c r="C37" s="113"/>
      <c r="D37" s="113"/>
      <c r="E37" s="116"/>
      <c r="F37" s="119"/>
      <c r="G37" s="91" t="s">
        <v>32</v>
      </c>
      <c r="H37" s="92"/>
      <c r="I37" s="92"/>
      <c r="J37" s="21">
        <v>4875540</v>
      </c>
      <c r="K37" s="32">
        <v>4046749</v>
      </c>
    </row>
    <row r="38" spans="2:11" ht="12.75">
      <c r="B38" s="91" t="s">
        <v>33</v>
      </c>
      <c r="C38" s="92"/>
      <c r="D38" s="92"/>
      <c r="E38" s="20">
        <v>5306693</v>
      </c>
      <c r="F38" s="27">
        <v>4349862</v>
      </c>
      <c r="G38" s="91" t="s">
        <v>36</v>
      </c>
      <c r="H38" s="92"/>
      <c r="I38" s="92"/>
      <c r="J38" s="21">
        <v>3734709</v>
      </c>
      <c r="K38" s="32">
        <v>3252938</v>
      </c>
    </row>
    <row r="39" spans="2:11" ht="12.75">
      <c r="B39" s="91" t="s">
        <v>34</v>
      </c>
      <c r="C39" s="92"/>
      <c r="D39" s="92"/>
      <c r="E39" s="20">
        <v>4152995</v>
      </c>
      <c r="F39" s="27">
        <v>3126344</v>
      </c>
      <c r="G39" s="91" t="s">
        <v>63</v>
      </c>
      <c r="H39" s="92"/>
      <c r="I39" s="92"/>
      <c r="J39" s="21">
        <f>J37-J38</f>
        <v>1140831</v>
      </c>
      <c r="K39" s="32">
        <f>K37-K38</f>
        <v>793811</v>
      </c>
    </row>
    <row r="40" spans="2:11" ht="12.75">
      <c r="B40" s="103" t="s">
        <v>35</v>
      </c>
      <c r="C40" s="104"/>
      <c r="D40" s="104"/>
      <c r="E40" s="20">
        <f>E38-E39</f>
        <v>1153698</v>
      </c>
      <c r="F40" s="27">
        <f>F38-F39</f>
        <v>1223518</v>
      </c>
      <c r="G40" s="91" t="s">
        <v>40</v>
      </c>
      <c r="H40" s="92"/>
      <c r="I40" s="92"/>
      <c r="J40" s="21">
        <v>205562</v>
      </c>
      <c r="K40" s="32">
        <v>137934</v>
      </c>
    </row>
    <row r="41" spans="2:11" ht="12.75">
      <c r="B41" s="68" t="s">
        <v>64</v>
      </c>
      <c r="C41" s="69"/>
      <c r="D41" s="69"/>
      <c r="E41" s="72"/>
      <c r="F41" s="57"/>
      <c r="G41" s="91" t="s">
        <v>42</v>
      </c>
      <c r="H41" s="92"/>
      <c r="I41" s="92"/>
      <c r="J41" s="21">
        <v>77591</v>
      </c>
      <c r="K41" s="32">
        <v>42504</v>
      </c>
    </row>
    <row r="42" spans="2:11" ht="12.75" customHeight="1">
      <c r="B42" s="68"/>
      <c r="C42" s="69"/>
      <c r="D42" s="69"/>
      <c r="E42" s="72"/>
      <c r="F42" s="57"/>
      <c r="G42" s="102" t="s">
        <v>43</v>
      </c>
      <c r="H42" s="105"/>
      <c r="I42" s="105"/>
      <c r="J42" s="21">
        <v>36038</v>
      </c>
      <c r="K42" s="32">
        <v>35931</v>
      </c>
    </row>
    <row r="43" spans="2:11" ht="12.75">
      <c r="B43" s="81" t="s">
        <v>37</v>
      </c>
      <c r="C43" s="82"/>
      <c r="D43" s="82"/>
      <c r="E43" s="20">
        <v>56245</v>
      </c>
      <c r="F43" s="27">
        <v>54002</v>
      </c>
      <c r="G43" s="102" t="s">
        <v>45</v>
      </c>
      <c r="H43" s="69"/>
      <c r="I43" s="69"/>
      <c r="J43" s="21">
        <v>262428</v>
      </c>
      <c r="K43" s="32">
        <v>151147</v>
      </c>
    </row>
    <row r="44" spans="2:11" ht="24.75" customHeight="1">
      <c r="B44" s="81" t="s">
        <v>38</v>
      </c>
      <c r="C44" s="82"/>
      <c r="D44" s="82"/>
      <c r="E44" s="20">
        <v>1175796</v>
      </c>
      <c r="F44" s="27">
        <v>1310851</v>
      </c>
      <c r="G44" s="81" t="s">
        <v>71</v>
      </c>
      <c r="H44" s="92"/>
      <c r="I44" s="92"/>
      <c r="J44" s="21">
        <f>J39+J40-J41+J42-J43</f>
        <v>1042412</v>
      </c>
      <c r="K44" s="21">
        <f>K39+K40-K41+K42-K43</f>
        <v>774025</v>
      </c>
    </row>
    <row r="45" spans="2:11" ht="26.25" customHeight="1">
      <c r="B45" s="91" t="s">
        <v>35</v>
      </c>
      <c r="C45" s="92"/>
      <c r="D45" s="92"/>
      <c r="E45" s="20">
        <f>E43-E44</f>
        <v>-1119551</v>
      </c>
      <c r="F45" s="27">
        <f>F43-F44</f>
        <v>-1256849</v>
      </c>
      <c r="G45" s="99" t="s">
        <v>65</v>
      </c>
      <c r="H45" s="100"/>
      <c r="I45" s="101"/>
      <c r="J45" s="21">
        <v>814</v>
      </c>
      <c r="K45" s="32">
        <v>-5924</v>
      </c>
    </row>
    <row r="46" spans="2:11" ht="12.75" customHeight="1">
      <c r="B46" s="68" t="s">
        <v>66</v>
      </c>
      <c r="C46" s="69"/>
      <c r="D46" s="69"/>
      <c r="E46" s="72"/>
      <c r="F46" s="57"/>
      <c r="G46" s="68" t="s">
        <v>49</v>
      </c>
      <c r="H46" s="69"/>
      <c r="I46" s="69"/>
      <c r="J46" s="97">
        <f>J44+J45</f>
        <v>1043226</v>
      </c>
      <c r="K46" s="98">
        <f>K44+K45</f>
        <v>768101</v>
      </c>
    </row>
    <row r="47" spans="2:11" ht="11.25" customHeight="1">
      <c r="B47" s="68"/>
      <c r="C47" s="69"/>
      <c r="D47" s="69"/>
      <c r="E47" s="72"/>
      <c r="F47" s="57"/>
      <c r="G47" s="68"/>
      <c r="H47" s="69"/>
      <c r="I47" s="69"/>
      <c r="J47" s="97"/>
      <c r="K47" s="98"/>
    </row>
    <row r="48" spans="2:11" ht="21.75" customHeight="1">
      <c r="B48" s="81" t="s">
        <v>39</v>
      </c>
      <c r="C48" s="82"/>
      <c r="D48" s="82"/>
      <c r="E48" s="20">
        <v>0</v>
      </c>
      <c r="F48" s="27">
        <v>0</v>
      </c>
      <c r="G48" s="87" t="s">
        <v>51</v>
      </c>
      <c r="H48" s="88"/>
      <c r="I48" s="88"/>
      <c r="J48" s="21">
        <f>59520-8257</f>
        <v>51263</v>
      </c>
      <c r="K48" s="32">
        <f>33134-6128</f>
        <v>27006</v>
      </c>
    </row>
    <row r="49" spans="2:11" ht="24" customHeight="1">
      <c r="B49" s="81" t="s">
        <v>41</v>
      </c>
      <c r="C49" s="82"/>
      <c r="D49" s="82"/>
      <c r="E49" s="20">
        <v>23906</v>
      </c>
      <c r="F49" s="27">
        <v>0</v>
      </c>
      <c r="G49" s="85" t="s">
        <v>67</v>
      </c>
      <c r="H49" s="86"/>
      <c r="I49" s="86"/>
      <c r="J49" s="21"/>
      <c r="K49" s="32"/>
    </row>
    <row r="50" spans="2:11" ht="16.5" customHeight="1">
      <c r="B50" s="91" t="s">
        <v>35</v>
      </c>
      <c r="C50" s="92"/>
      <c r="D50" s="92"/>
      <c r="E50" s="20">
        <f>E48-E49</f>
        <v>-23906</v>
      </c>
      <c r="F50" s="27">
        <f>F48-F49</f>
        <v>0</v>
      </c>
      <c r="G50" s="93" t="s">
        <v>68</v>
      </c>
      <c r="H50" s="86"/>
      <c r="I50" s="86"/>
      <c r="J50" s="21">
        <f>J46-J48</f>
        <v>991963</v>
      </c>
      <c r="K50" s="32">
        <v>741095</v>
      </c>
    </row>
    <row r="51" spans="2:11" ht="34.5" customHeight="1">
      <c r="B51" s="94" t="s">
        <v>44</v>
      </c>
      <c r="C51" s="95"/>
      <c r="D51" s="95"/>
      <c r="E51" s="20">
        <f>E38+E43+E48</f>
        <v>5362938</v>
      </c>
      <c r="F51" s="27">
        <f>F38+F43+F48</f>
        <v>4403864</v>
      </c>
      <c r="G51" s="85" t="s">
        <v>72</v>
      </c>
      <c r="H51" s="86"/>
      <c r="I51" s="86"/>
      <c r="J51" s="21"/>
      <c r="K51" s="32"/>
    </row>
    <row r="52" spans="2:11" ht="34.5" customHeight="1">
      <c r="B52" s="94" t="s">
        <v>46</v>
      </c>
      <c r="C52" s="95"/>
      <c r="D52" s="95"/>
      <c r="E52" s="20">
        <f>E39+E44+E49</f>
        <v>5352697</v>
      </c>
      <c r="F52" s="27">
        <f>F39+F44+F49</f>
        <v>4437195</v>
      </c>
      <c r="G52" s="96" t="s">
        <v>69</v>
      </c>
      <c r="H52" s="88"/>
      <c r="I52" s="88"/>
      <c r="J52" s="21"/>
      <c r="K52" s="32"/>
    </row>
    <row r="53" spans="2:11" ht="18" customHeight="1">
      <c r="B53" s="83" t="s">
        <v>47</v>
      </c>
      <c r="C53" s="84"/>
      <c r="D53" s="84"/>
      <c r="E53" s="20">
        <f>E51-E52</f>
        <v>10241</v>
      </c>
      <c r="F53" s="27">
        <f>F51-F52</f>
        <v>-33331</v>
      </c>
      <c r="G53" s="87" t="s">
        <v>70</v>
      </c>
      <c r="H53" s="88"/>
      <c r="I53" s="88"/>
      <c r="J53" s="21">
        <v>1</v>
      </c>
      <c r="K53" s="32">
        <v>1</v>
      </c>
    </row>
    <row r="54" spans="2:11" ht="15" customHeight="1">
      <c r="B54" s="68" t="s">
        <v>48</v>
      </c>
      <c r="C54" s="69"/>
      <c r="D54" s="69"/>
      <c r="E54" s="72">
        <v>24365</v>
      </c>
      <c r="F54" s="57">
        <v>39241</v>
      </c>
      <c r="G54" s="87" t="s">
        <v>53</v>
      </c>
      <c r="H54" s="88"/>
      <c r="I54" s="88"/>
      <c r="J54" s="21"/>
      <c r="K54" s="32"/>
    </row>
    <row r="55" spans="2:11" ht="23.25" customHeight="1" thickBot="1">
      <c r="B55" s="68"/>
      <c r="C55" s="69"/>
      <c r="D55" s="69"/>
      <c r="E55" s="72"/>
      <c r="F55" s="57"/>
      <c r="G55" s="89" t="s">
        <v>54</v>
      </c>
      <c r="H55" s="90"/>
      <c r="I55" s="90"/>
      <c r="J55" s="35"/>
      <c r="K55" s="36"/>
    </row>
    <row r="56" spans="2:11" ht="20.25" customHeight="1">
      <c r="B56" s="68" t="s">
        <v>50</v>
      </c>
      <c r="C56" s="69"/>
      <c r="D56" s="69"/>
      <c r="E56" s="72">
        <f>100042-64869</f>
        <v>35173</v>
      </c>
      <c r="F56" s="57">
        <f>49423-30968</f>
        <v>18455</v>
      </c>
      <c r="G56" s="58"/>
      <c r="H56" s="59"/>
      <c r="I56" s="59"/>
      <c r="J56" s="9"/>
      <c r="K56" s="9"/>
    </row>
    <row r="57" spans="2:6" ht="22.5" customHeight="1">
      <c r="B57" s="68"/>
      <c r="C57" s="69"/>
      <c r="D57" s="69"/>
      <c r="E57" s="72"/>
      <c r="F57" s="57"/>
    </row>
    <row r="58" spans="2:6" ht="12.75">
      <c r="B58" s="68" t="s">
        <v>52</v>
      </c>
      <c r="C58" s="69"/>
      <c r="D58" s="69"/>
      <c r="E58" s="72">
        <f>E54+E56+E53</f>
        <v>69779</v>
      </c>
      <c r="F58" s="57">
        <f>F54+F56+F53</f>
        <v>24365</v>
      </c>
    </row>
    <row r="59" spans="2:6" ht="13.5" thickBot="1">
      <c r="B59" s="70"/>
      <c r="C59" s="71"/>
      <c r="D59" s="71"/>
      <c r="E59" s="73"/>
      <c r="F59" s="80"/>
    </row>
    <row r="60" ht="14.25" customHeight="1"/>
    <row r="61" spans="1:11" ht="12.75">
      <c r="A61" s="18"/>
      <c r="B61" s="60" t="s">
        <v>55</v>
      </c>
      <c r="C61" s="60"/>
      <c r="D61" s="60"/>
      <c r="E61" s="60"/>
      <c r="F61" s="60"/>
      <c r="G61" s="60"/>
      <c r="H61" s="60"/>
      <c r="I61" s="60"/>
      <c r="J61" s="60"/>
      <c r="K61" s="60"/>
    </row>
    <row r="62" ht="7.5" customHeight="1" thickBot="1"/>
    <row r="63" spans="2:11" ht="12" customHeight="1">
      <c r="B63" s="37"/>
      <c r="C63" s="38"/>
      <c r="D63" s="61">
        <v>2010</v>
      </c>
      <c r="E63" s="62"/>
      <c r="F63" s="62"/>
      <c r="G63" s="63"/>
      <c r="H63" s="64">
        <v>2009</v>
      </c>
      <c r="I63" s="62"/>
      <c r="J63" s="62"/>
      <c r="K63" s="63"/>
    </row>
    <row r="64" spans="2:11" ht="27.75" customHeight="1" hidden="1">
      <c r="B64" s="39"/>
      <c r="C64" s="15"/>
      <c r="D64" s="13"/>
      <c r="E64" s="14"/>
      <c r="F64" s="14"/>
      <c r="G64" s="40"/>
      <c r="H64" s="50"/>
      <c r="I64" s="14"/>
      <c r="J64" s="14"/>
      <c r="K64" s="40"/>
    </row>
    <row r="65" spans="2:11" ht="27.75" customHeight="1">
      <c r="B65" s="41"/>
      <c r="C65" s="16"/>
      <c r="D65" s="11" t="s">
        <v>75</v>
      </c>
      <c r="E65" s="11" t="s">
        <v>76</v>
      </c>
      <c r="F65" s="11" t="s">
        <v>77</v>
      </c>
      <c r="G65" s="42" t="s">
        <v>78</v>
      </c>
      <c r="H65" s="51" t="s">
        <v>75</v>
      </c>
      <c r="I65" s="11" t="s">
        <v>76</v>
      </c>
      <c r="J65" s="11" t="s">
        <v>77</v>
      </c>
      <c r="K65" s="42" t="s">
        <v>78</v>
      </c>
    </row>
    <row r="66" spans="2:11" ht="21.75" customHeight="1">
      <c r="B66" s="43" t="s">
        <v>79</v>
      </c>
      <c r="C66" s="22"/>
      <c r="D66" s="23">
        <v>1865984</v>
      </c>
      <c r="E66" s="23"/>
      <c r="F66" s="23"/>
      <c r="G66" s="44">
        <f>D66+E66-F66</f>
        <v>1865984</v>
      </c>
      <c r="H66" s="52">
        <v>1865984</v>
      </c>
      <c r="I66" s="23"/>
      <c r="J66" s="23"/>
      <c r="K66" s="44">
        <f>H66+I66-J66</f>
        <v>1865984</v>
      </c>
    </row>
    <row r="67" spans="2:11" ht="21.75" customHeight="1">
      <c r="B67" s="43" t="s">
        <v>80</v>
      </c>
      <c r="C67" s="22"/>
      <c r="D67" s="23">
        <v>4879</v>
      </c>
      <c r="E67" s="23"/>
      <c r="F67" s="23"/>
      <c r="G67" s="44">
        <f>D67+E67-F67</f>
        <v>4879</v>
      </c>
      <c r="H67" s="52">
        <v>4879</v>
      </c>
      <c r="I67" s="23"/>
      <c r="J67" s="23"/>
      <c r="K67" s="44">
        <f aca="true" t="shared" si="0" ref="K67:K76">H67+I67-J67</f>
        <v>4879</v>
      </c>
    </row>
    <row r="68" spans="2:11" ht="30" customHeight="1">
      <c r="B68" s="43" t="s">
        <v>81</v>
      </c>
      <c r="C68" s="22"/>
      <c r="D68" s="23"/>
      <c r="E68" s="23"/>
      <c r="F68" s="23"/>
      <c r="G68" s="44">
        <f aca="true" t="shared" si="1" ref="G68:G76">D68+E68-F68</f>
        <v>0</v>
      </c>
      <c r="H68" s="52"/>
      <c r="I68" s="23"/>
      <c r="J68" s="23"/>
      <c r="K68" s="44">
        <f t="shared" si="0"/>
        <v>0</v>
      </c>
    </row>
    <row r="69" spans="2:11" ht="21.75" customHeight="1">
      <c r="B69" s="43" t="s">
        <v>82</v>
      </c>
      <c r="C69" s="22"/>
      <c r="D69" s="23">
        <v>13371</v>
      </c>
      <c r="E69" s="23"/>
      <c r="F69" s="23"/>
      <c r="G69" s="44">
        <f t="shared" si="1"/>
        <v>13371</v>
      </c>
      <c r="H69" s="52">
        <v>13371</v>
      </c>
      <c r="I69" s="23"/>
      <c r="J69" s="23"/>
      <c r="K69" s="44">
        <f t="shared" si="0"/>
        <v>13371</v>
      </c>
    </row>
    <row r="70" spans="2:11" ht="21.75" customHeight="1">
      <c r="B70" s="43" t="s">
        <v>83</v>
      </c>
      <c r="C70" s="22"/>
      <c r="D70" s="23">
        <v>1282231</v>
      </c>
      <c r="E70" s="23"/>
      <c r="F70" s="23"/>
      <c r="G70" s="44">
        <f t="shared" si="1"/>
        <v>1282231</v>
      </c>
      <c r="H70" s="52">
        <v>1282231</v>
      </c>
      <c r="I70" s="23"/>
      <c r="J70" s="23"/>
      <c r="K70" s="44">
        <f t="shared" si="0"/>
        <v>1282231</v>
      </c>
    </row>
    <row r="71" spans="2:11" ht="21.75" customHeight="1">
      <c r="B71" s="43" t="s">
        <v>84</v>
      </c>
      <c r="C71" s="22"/>
      <c r="D71" s="23"/>
      <c r="E71" s="23"/>
      <c r="F71" s="23"/>
      <c r="G71" s="44">
        <f t="shared" si="1"/>
        <v>0</v>
      </c>
      <c r="H71" s="52"/>
      <c r="I71" s="23"/>
      <c r="J71" s="23"/>
      <c r="K71" s="44">
        <f t="shared" si="0"/>
        <v>0</v>
      </c>
    </row>
    <row r="72" spans="2:11" ht="30" customHeight="1">
      <c r="B72" s="43" t="s">
        <v>97</v>
      </c>
      <c r="C72" s="22"/>
      <c r="D72" s="23"/>
      <c r="E72" s="23"/>
      <c r="F72" s="23"/>
      <c r="G72" s="44">
        <f t="shared" si="1"/>
        <v>0</v>
      </c>
      <c r="H72" s="52"/>
      <c r="I72" s="23"/>
      <c r="J72" s="23"/>
      <c r="K72" s="44">
        <f t="shared" si="0"/>
        <v>0</v>
      </c>
    </row>
    <row r="73" spans="2:11" ht="40.5" customHeight="1">
      <c r="B73" s="43" t="s">
        <v>96</v>
      </c>
      <c r="C73" s="22"/>
      <c r="D73" s="23"/>
      <c r="E73" s="23"/>
      <c r="F73" s="23"/>
      <c r="G73" s="44">
        <f t="shared" si="1"/>
        <v>0</v>
      </c>
      <c r="H73" s="52"/>
      <c r="I73" s="23"/>
      <c r="J73" s="23"/>
      <c r="K73" s="44">
        <f t="shared" si="0"/>
        <v>0</v>
      </c>
    </row>
    <row r="74" spans="2:11" ht="21.75" customHeight="1">
      <c r="B74" s="43" t="s">
        <v>85</v>
      </c>
      <c r="C74" s="22"/>
      <c r="D74" s="23">
        <v>5098375</v>
      </c>
      <c r="E74" s="23">
        <v>991963</v>
      </c>
      <c r="F74" s="23">
        <v>0</v>
      </c>
      <c r="G74" s="44">
        <f t="shared" si="1"/>
        <v>6090338</v>
      </c>
      <c r="H74" s="52">
        <v>4357280</v>
      </c>
      <c r="I74" s="23">
        <v>741095</v>
      </c>
      <c r="J74" s="23">
        <v>0</v>
      </c>
      <c r="K74" s="44">
        <f t="shared" si="0"/>
        <v>5098375</v>
      </c>
    </row>
    <row r="75" spans="2:11" ht="21.75" customHeight="1">
      <c r="B75" s="43" t="s">
        <v>86</v>
      </c>
      <c r="C75" s="22"/>
      <c r="D75" s="23"/>
      <c r="E75" s="23"/>
      <c r="F75" s="23"/>
      <c r="G75" s="44">
        <f t="shared" si="1"/>
        <v>0</v>
      </c>
      <c r="H75" s="52"/>
      <c r="I75" s="23"/>
      <c r="J75" s="23"/>
      <c r="K75" s="44">
        <f t="shared" si="0"/>
        <v>0</v>
      </c>
    </row>
    <row r="76" spans="2:11" ht="21.75" customHeight="1">
      <c r="B76" s="45" t="s">
        <v>87</v>
      </c>
      <c r="C76" s="24"/>
      <c r="D76" s="23"/>
      <c r="E76" s="23"/>
      <c r="F76" s="23"/>
      <c r="G76" s="44">
        <f t="shared" si="1"/>
        <v>0</v>
      </c>
      <c r="H76" s="52"/>
      <c r="I76" s="23"/>
      <c r="J76" s="23"/>
      <c r="K76" s="44">
        <f t="shared" si="0"/>
        <v>0</v>
      </c>
    </row>
    <row r="77" spans="2:11" ht="21.75" customHeight="1">
      <c r="B77" s="45" t="s">
        <v>88</v>
      </c>
      <c r="C77" s="24"/>
      <c r="D77" s="23">
        <f aca="true" t="shared" si="2" ref="D77:K77">SUM(D66:D76)</f>
        <v>8264840</v>
      </c>
      <c r="E77" s="23">
        <f t="shared" si="2"/>
        <v>991963</v>
      </c>
      <c r="F77" s="23">
        <f t="shared" si="2"/>
        <v>0</v>
      </c>
      <c r="G77" s="44">
        <f t="shared" si="2"/>
        <v>9256803</v>
      </c>
      <c r="H77" s="52">
        <f t="shared" si="2"/>
        <v>7523745</v>
      </c>
      <c r="I77" s="23">
        <f t="shared" si="2"/>
        <v>741095</v>
      </c>
      <c r="J77" s="23">
        <f t="shared" si="2"/>
        <v>0</v>
      </c>
      <c r="K77" s="44">
        <f t="shared" si="2"/>
        <v>8264840</v>
      </c>
    </row>
    <row r="78" spans="1:11" ht="31.5" customHeight="1" thickBot="1">
      <c r="A78" s="17"/>
      <c r="B78" s="46" t="s">
        <v>90</v>
      </c>
      <c r="C78" s="47"/>
      <c r="D78" s="48"/>
      <c r="E78" s="48"/>
      <c r="F78" s="48"/>
      <c r="G78" s="49">
        <v>0</v>
      </c>
      <c r="H78" s="53"/>
      <c r="I78" s="48"/>
      <c r="J78" s="48"/>
      <c r="K78" s="49">
        <v>0</v>
      </c>
    </row>
    <row r="79" spans="1:11" ht="20.25" customHeight="1">
      <c r="A79" s="19"/>
      <c r="B79" s="19"/>
      <c r="C79" s="12"/>
      <c r="D79" s="6"/>
      <c r="E79" s="6"/>
      <c r="F79" s="6"/>
      <c r="G79" s="6"/>
      <c r="H79" s="6"/>
      <c r="I79" s="6"/>
      <c r="J79" s="6"/>
      <c r="K79" s="6"/>
    </row>
    <row r="81" spans="2:11" ht="93.75" customHeight="1">
      <c r="B81" s="54" t="s">
        <v>107</v>
      </c>
      <c r="C81" s="65"/>
      <c r="D81" s="65"/>
      <c r="E81" s="65"/>
      <c r="F81" s="65"/>
      <c r="G81" s="65"/>
      <c r="H81" s="65"/>
      <c r="I81" s="65"/>
      <c r="J81" s="65"/>
      <c r="K81" s="65"/>
    </row>
    <row r="82" spans="2:11" ht="39" customHeight="1">
      <c r="B82" s="66" t="s">
        <v>89</v>
      </c>
      <c r="C82" s="67"/>
      <c r="D82" s="67"/>
      <c r="E82" s="67"/>
      <c r="F82" s="67"/>
      <c r="G82" s="67"/>
      <c r="H82" s="67"/>
      <c r="I82" s="67"/>
      <c r="J82" s="67"/>
      <c r="K82" s="67"/>
    </row>
    <row r="83" spans="2:11" ht="99.75" customHeight="1">
      <c r="B83" s="56" t="s">
        <v>110</v>
      </c>
      <c r="C83" s="56"/>
      <c r="D83" s="56"/>
      <c r="E83" s="56"/>
      <c r="F83" s="56"/>
      <c r="G83" s="56"/>
      <c r="H83" s="56"/>
      <c r="I83" s="56"/>
      <c r="J83" s="56"/>
      <c r="K83" s="56"/>
    </row>
    <row r="84" spans="2:11" ht="24.75" customHeight="1">
      <c r="B84" s="75" t="s">
        <v>73</v>
      </c>
      <c r="C84" s="76"/>
      <c r="D84" s="76"/>
      <c r="E84" s="76"/>
      <c r="F84" s="76"/>
      <c r="G84" s="76"/>
      <c r="H84" s="76"/>
      <c r="I84" s="76"/>
      <c r="J84" s="76"/>
      <c r="K84" s="76"/>
    </row>
    <row r="85" spans="2:11" ht="12.75" customHeight="1">
      <c r="B85" s="77" t="s">
        <v>106</v>
      </c>
      <c r="C85" s="77"/>
      <c r="D85" s="77"/>
      <c r="E85" s="77"/>
      <c r="F85" s="77"/>
      <c r="G85" s="77"/>
      <c r="H85" s="77"/>
      <c r="I85" s="77"/>
      <c r="J85" s="77"/>
      <c r="K85" s="77"/>
    </row>
    <row r="86" spans="2:11" ht="14.25" customHeight="1">
      <c r="B86" s="77"/>
      <c r="C86" s="77"/>
      <c r="D86" s="77"/>
      <c r="E86" s="77"/>
      <c r="F86" s="77"/>
      <c r="G86" s="77"/>
      <c r="H86" s="77"/>
      <c r="I86" s="77"/>
      <c r="J86" s="77"/>
      <c r="K86" s="77"/>
    </row>
    <row r="87" spans="2:11" ht="9.75" customHeight="1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12.75">
      <c r="B88" s="2"/>
      <c r="C88" s="2"/>
      <c r="D88" s="2"/>
      <c r="E88" s="2"/>
      <c r="F88" s="5"/>
      <c r="G88" s="2"/>
      <c r="H88" s="78" t="s">
        <v>56</v>
      </c>
      <c r="I88" s="79"/>
      <c r="J88" s="79"/>
      <c r="K88" s="79"/>
    </row>
    <row r="89" spans="2:11" ht="12.75">
      <c r="B89" s="2"/>
      <c r="C89" s="2"/>
      <c r="D89" s="2"/>
      <c r="E89" s="2"/>
      <c r="F89" s="5"/>
      <c r="G89" s="2"/>
      <c r="H89" s="74" t="s">
        <v>109</v>
      </c>
      <c r="I89" s="74"/>
      <c r="J89" s="74"/>
      <c r="K89" s="74"/>
    </row>
    <row r="90" spans="2:11" ht="9" customHeight="1">
      <c r="B90" s="2"/>
      <c r="C90" s="2"/>
      <c r="D90" s="2"/>
      <c r="E90" s="2"/>
      <c r="F90" s="5"/>
      <c r="G90" s="2"/>
      <c r="H90" s="1"/>
      <c r="I90" s="1"/>
      <c r="J90" s="1"/>
      <c r="K90" s="1"/>
    </row>
    <row r="92" spans="2:11" ht="12.75">
      <c r="B92" s="55"/>
      <c r="C92" s="56"/>
      <c r="D92" s="56"/>
      <c r="E92" s="56"/>
      <c r="F92" s="56"/>
      <c r="G92" s="56"/>
      <c r="H92" s="56"/>
      <c r="I92" s="56"/>
      <c r="J92" s="56"/>
      <c r="K92" s="56"/>
    </row>
  </sheetData>
  <sheetProtection/>
  <mergeCells count="121">
    <mergeCell ref="B83:K83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:K1"/>
    <mergeCell ref="B2:K2"/>
    <mergeCell ref="B3:K3"/>
    <mergeCell ref="B5:K5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G53:I53"/>
    <mergeCell ref="F58:F59"/>
    <mergeCell ref="B49:D49"/>
    <mergeCell ref="B53:D53"/>
    <mergeCell ref="B54:D55"/>
    <mergeCell ref="E54:E55"/>
    <mergeCell ref="F54:F55"/>
    <mergeCell ref="B56:D57"/>
    <mergeCell ref="E56:E57"/>
    <mergeCell ref="H89:K89"/>
    <mergeCell ref="B84:K84"/>
    <mergeCell ref="B85:K86"/>
    <mergeCell ref="H88:K88"/>
    <mergeCell ref="B92:K92"/>
    <mergeCell ref="F56:F57"/>
    <mergeCell ref="G56:I56"/>
    <mergeCell ref="B61:K61"/>
    <mergeCell ref="D63:G63"/>
    <mergeCell ref="H63:K63"/>
    <mergeCell ref="B81:K81"/>
    <mergeCell ref="B82:K82"/>
    <mergeCell ref="B58:D59"/>
    <mergeCell ref="E58:E5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odimitrijevic</cp:lastModifiedBy>
  <cp:lastPrinted>2011-06-03T11:45:51Z</cp:lastPrinted>
  <dcterms:created xsi:type="dcterms:W3CDTF">2007-02-12T13:02:25Z</dcterms:created>
  <dcterms:modified xsi:type="dcterms:W3CDTF">2011-06-15T12:57:47Z</dcterms:modified>
  <cp:category/>
  <cp:version/>
  <cp:contentType/>
  <cp:contentStatus/>
</cp:coreProperties>
</file>