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ЕНЕРГОПРОЈЕКТ ХОЛДИНГ А.Д." sheetId="1" r:id="rId1"/>
  </sheets>
  <definedNames/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<sst xmlns="http://schemas.openxmlformats.org/spreadsheetml/2006/main" count="115" uniqueCount="109">
  <si>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</si>
  <si>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</si>
  <si>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</si>
  <si>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</si>
  <si>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</si>
  <si>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</si>
  <si>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</si>
  <si>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</si>
  <si>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</si>
  <si>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</si>
  <si>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</si>
  <si>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</si>
  <si>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</si>
  <si>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</si>
  <si>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</si>
  <si>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</si>
  <si>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</si>
  <si>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</si>
  <si>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</si>
  <si>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</si>
  <si>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</si>
  <si>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</si>
  <si>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</si>
  <si>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</si>
  <si>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</si>
  <si>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</si>
  <si>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</si>
  <si>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</si>
  <si>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</si>
  <si>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</si>
  <si>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</si>
  <si>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</si>
  <si>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</si>
  <si>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</si>
  <si>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</si>
  <si>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</si>
  <si>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</si>
  <si>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</si>
  <si>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</si>
  <si>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</si>
  <si>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</si>
  <si>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</si>
  <si>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</si>
  <si>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</si>
  <si>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</si>
  <si>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</si>
  <si>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</si>
  <si>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</si>
  <si>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</si>
  <si>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</si>
  <si>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</si>
  <si>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</si>
  <si>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</si>
  <si>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</si>
  <si>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</si>
  <si>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</si>
  <si>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</si>
  <si>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</si>
  <si>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</si>
  <si>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</si>
  <si>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</si>
  <si>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</si>
  <si>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</si>
  <si>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</si>
  <si>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</si>
  <si>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</si>
  <si>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</si>
  <si>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</si>
  <si>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</si>
  <si>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</si>
  <si>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</si>
  <si>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</si>
  <si>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</si>
  <si>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</si>
  <si>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</si>
  <si>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</si>
  <si>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</si>
  <si>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</si>
  <si>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</si>
  <si>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</si>
  <si>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</si>
  <si>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</si>
  <si>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ЕНЕРГОПРОЈЕКТ ХОЛДИНГ а.д. Београд</t>
  </si>
  <si>
    <t>Булевар Михаила Пупина 12, Нови Београд</t>
  </si>
  <si>
    <t>Није било значајних промена правног и финансијског положаја Друштва.</t>
  </si>
  <si>
    <t>Генерални директор</t>
  </si>
  <si>
    <t>Владан Пириватрић</t>
  </si>
  <si>
    <t>ЕНЕРГОПРОЈЕКТ ХОЛДИНГ А.Д.</t>
  </si>
  <si>
    <t>V Нереализовани добици по основу хартија од вредности</t>
  </si>
  <si>
    <t>VI Нереализовани губици по основу хартија од вредности</t>
  </si>
  <si>
    <t>VII Нераспоређени добитак</t>
  </si>
  <si>
    <t>VIII Губитак</t>
  </si>
  <si>
    <t>IX Откупљене сопствене акције</t>
  </si>
  <si>
    <t>В.ОДЛОЖЕНА ПОРЕСКА СРЕДСТВА</t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</si>
  <si>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</si>
  <si>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</si>
  <si>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</si>
  <si>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</si>
  <si>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t>Г. УКУПНА ПАСИВА</t>
  </si>
  <si>
    <t>Д. ВАНБИЛАНСНА ПАСИВА</t>
  </si>
  <si>
    <t>Нереализовани добици по основу ХоВ</t>
  </si>
  <si>
    <t>Нереализовани губици по основу ХоВ</t>
  </si>
  <si>
    <t>V МЕСТО И ВРЕМЕ ГДЕ СЕ МОЖЕ ИЗВРШИТИ УВИД У ФИНАНСИЈСКЕ ИЗВЕШТАЈЕ И ИЗВЕШТАЈ РЕВИЗОРА</t>
  </si>
  <si>
    <t>Увид у финансијске извештаје и извештај ревизора се може извршити сваког радног дана од 09 до 16 часова у седишту друштва: Нови Београд, Булевар Михаила Пупина 12.</t>
  </si>
  <si>
    <t>В. ОДЛОЖЕНЕ ПОРЕСКЕ ОБАВЕЗЕ</t>
  </si>
  <si>
    <r>
      <t>III ЗАКЉУЧНО МИШЉЕЊЕ РЕВИЗОРА "Moore Stephens Revizija i  Računovodstvo" d.o.o., Београд О  ФИНАНСИЈСКИМ ИЗВЕШТАЈИМА:</t>
    </r>
    <r>
      <rPr>
        <b/>
        <sz val="10"/>
        <rFont val="Arial"/>
        <family val="2"/>
      </rPr>
      <t xml:space="preserve">
"</t>
    </r>
    <r>
      <rPr>
        <sz val="10"/>
        <rFont val="Arial"/>
        <family val="2"/>
      </rPr>
      <t xml:space="preserve">По нашем мишљењу, финансијски извештаји </t>
    </r>
    <r>
      <rPr>
        <b/>
        <sz val="10"/>
        <rFont val="Arial"/>
        <family val="2"/>
      </rPr>
      <t>истинито и објективно</t>
    </r>
    <r>
      <rPr>
        <sz val="10"/>
        <rFont val="Arial"/>
        <family val="2"/>
      </rPr>
      <t>, по свим материјално значајним питањима, приказују финансијско стање "Енергопројект Холдинг" а.д. Београд на дан 31. децембра 2009. године, као и резултат пословања и токове готовине за пословну годину завршену на тај дан, у складу са рачуноводственим прописима важећим у Републици Србији и рачуноводственим политикама обелодањеним у напоменама уз финансијске извештаје."</t>
    </r>
    <r>
      <rPr>
        <sz val="8"/>
        <rFont val="Arial"/>
        <family val="0"/>
      </rPr>
      <t xml:space="preserve">
</t>
    </r>
  </si>
  <si>
    <t>Извод из финансијских извештаја за 2009. годину објављен je на сајту: www.energoprojekt.rs.</t>
  </si>
  <si>
    <t>ИЗВОД ИЗ ФИНАНСИЈСКИХ ИЗВЕШТАЈА ЗА 2009. ГОДИНУ</t>
  </si>
  <si>
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</si>
</sst>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GBP&quot;#,##0_);\(&quot;GBP&quot;#,##0\)"/>
    <numFmt numFmtId="173" formatCode="&quot;GBP&quot;#,##0_);[Red]\(&quot;GBP&quot;#,##0\)"/>
    <numFmt numFmtId="174" formatCode="&quot;GBP&quot;#,##0.00_);\(&quot;GBP&quot;#,##0.00\)"/>
    <numFmt numFmtId="175" formatCode="&quot;GBP&quot;#,##0.00_);[Red]\(&quot;GBP&quot;#,##0.00\)"/>
    <numFmt numFmtId="176" formatCode="_(&quot;GBP&quot;* #,##0_);_(&quot;GBP&quot;* \(#,##0\);_(&quot;GBP&quot;* &quot;-&quot;_);_(@_)"/>
    <numFmt numFmtId="177" formatCode="_(&quot;GBP&quot;* #,##0.00_);_(&quot;GBP&quot;* \(#,##0.00\);_(&quot;GB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\ _D_i_n_._-;\-* #,##0.0\ _D_i_n_._-;_-* &quot;-&quot;??\ _D_i_n_._-;_-@_-"/>
    <numFmt numFmtId="183" formatCode="_-* #,##0\ _D_i_n_._-;\-* #,##0\ _D_i_n_._-;_-* &quot;-&quot;??\ _D_i_n_._-;_-@_-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12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83" fontId="1" fillId="0" borderId="0" xfId="42" applyNumberFormat="1" applyFont="1" applyFill="1" applyBorder="1" applyAlignment="1">
      <alignment vertical="center"/>
    </xf>
    <xf numFmtId="183" fontId="3" fillId="0" borderId="10" xfId="42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3" fontId="1" fillId="0" borderId="10" xfId="42" applyNumberFormat="1" applyFont="1" applyFill="1" applyBorder="1" applyAlignment="1">
      <alignment vertical="center"/>
    </xf>
    <xf numFmtId="183" fontId="1" fillId="0" borderId="10" xfId="42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3" fontId="3" fillId="0" borderId="10" xfId="42" applyNumberFormat="1" applyFont="1" applyFill="1" applyBorder="1" applyAlignment="1">
      <alignment horizontal="right" vertical="center"/>
    </xf>
    <xf numFmtId="183" fontId="1" fillId="0" borderId="10" xfId="42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183" fontId="1" fillId="0" borderId="10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183" fontId="1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/>
    </xf>
    <xf numFmtId="183" fontId="3" fillId="0" borderId="10" xfId="42" applyNumberFormat="1" applyFont="1" applyFill="1" applyBorder="1" applyAlignment="1">
      <alignment horizontal="center" vertical="center"/>
    </xf>
    <xf numFmtId="183" fontId="1" fillId="0" borderId="10" xfId="42" applyNumberFormat="1" applyFont="1" applyFill="1" applyBorder="1" applyAlignment="1">
      <alignment horizontal="center" vertical="center"/>
    </xf>
    <xf numFmtId="171" fontId="1" fillId="0" borderId="10" xfId="42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183" fontId="0" fillId="0" borderId="0" xfId="0" applyNumberForma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83" fontId="1" fillId="0" borderId="10" xfId="42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3" fontId="3" fillId="0" borderId="22" xfId="42" applyNumberFormat="1" applyFont="1" applyFill="1" applyBorder="1" applyAlignment="1">
      <alignment horizontal="center" vertical="center"/>
    </xf>
    <xf numFmtId="183" fontId="3" fillId="0" borderId="23" xfId="42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42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183" fontId="3" fillId="0" borderId="10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3" fontId="3" fillId="0" borderId="10" xfId="4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0"/>
  <sheetViews>
    <sheetView tabSelected="1" zoomScaleSheetLayoutView="100" zoomScalePageLayoutView="0" workbookViewId="0" topLeftCell="A1">
      <selection activeCell="I1" sqref="I1"/>
    </sheetView>
  </sheetViews>
  <sheetFormatPr defaultColWidth="9.140625" defaultRowHeight="12.75"/>
  <cols>
    <col min="3" max="3" width="16.57421875" style="0" customWidth="1"/>
    <col min="4" max="4" width="14.28125" style="0" bestFit="1" customWidth="1"/>
    <col min="5" max="5" width="15.140625" style="0" bestFit="1" customWidth="1"/>
    <col min="6" max="6" width="14.421875" style="0" bestFit="1" customWidth="1"/>
    <col min="7" max="8" width="14.28125" style="0" bestFit="1" customWidth="1"/>
    <col min="9" max="9" width="16.421875" style="0" customWidth="1"/>
    <col min="10" max="11" width="14.421875" style="0" bestFit="1" customWidth="1"/>
  </cols>
  <sheetData>
    <row r="1" ht="29.25" customHeight="1"/>
    <row r="2" ht="16.5">
      <c r="B2" s="12"/>
    </row>
    <row r="3" ht="16.5">
      <c r="B3" s="12"/>
    </row>
    <row r="4" spans="2:11" ht="56.25" customHeight="1">
      <c r="B4" s="68" t="s">
        <v>108</v>
      </c>
      <c r="C4" s="68"/>
      <c r="D4" s="68"/>
      <c r="E4" s="68"/>
      <c r="F4" s="68"/>
      <c r="G4" s="68"/>
      <c r="H4" s="68"/>
      <c r="I4" s="68"/>
      <c r="J4" s="68"/>
      <c r="K4" s="68"/>
    </row>
    <row r="5" spans="1:11" ht="20.25" customHeight="1">
      <c r="A5" s="11"/>
      <c r="B5" s="69" t="s">
        <v>107</v>
      </c>
      <c r="C5" s="69"/>
      <c r="D5" s="69"/>
      <c r="E5" s="69"/>
      <c r="F5" s="69"/>
      <c r="G5" s="69"/>
      <c r="H5" s="69"/>
      <c r="I5" s="69"/>
      <c r="J5" s="69"/>
      <c r="K5" s="69"/>
    </row>
    <row r="6" spans="1:11" ht="18" customHeight="1">
      <c r="A6" s="11"/>
      <c r="B6" s="70" t="s">
        <v>87</v>
      </c>
      <c r="C6" s="70"/>
      <c r="D6" s="70"/>
      <c r="E6" s="70"/>
      <c r="F6" s="70"/>
      <c r="G6" s="70"/>
      <c r="H6" s="70"/>
      <c r="I6" s="70"/>
      <c r="J6" s="70"/>
      <c r="K6" s="70"/>
    </row>
    <row r="7" spans="1:11" ht="12.75">
      <c r="A7" s="11"/>
      <c r="B7" s="13"/>
      <c r="C7" s="13"/>
      <c r="D7" s="13"/>
      <c r="E7" s="13"/>
      <c r="F7" s="13"/>
      <c r="G7" s="13"/>
      <c r="H7" s="13"/>
      <c r="I7" s="13"/>
      <c r="J7" s="14"/>
      <c r="K7" s="14"/>
    </row>
    <row r="8" spans="1:11" ht="18" customHeight="1">
      <c r="A8" s="11"/>
      <c r="B8" s="71" t="s">
        <v>0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ht="8.25" customHeight="1">
      <c r="A9" s="1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2.75">
      <c r="A10" s="11"/>
      <c r="B10" s="72" t="s">
        <v>1</v>
      </c>
      <c r="C10" s="72"/>
      <c r="D10" s="73" t="s">
        <v>82</v>
      </c>
      <c r="E10" s="73"/>
      <c r="F10" s="73"/>
      <c r="G10" s="73"/>
      <c r="H10" s="72" t="s">
        <v>2</v>
      </c>
      <c r="I10" s="72"/>
      <c r="J10" s="73">
        <v>7023014</v>
      </c>
      <c r="K10" s="73"/>
    </row>
    <row r="11" spans="1:11" ht="12.75">
      <c r="A11" s="11"/>
      <c r="B11" s="72" t="s">
        <v>3</v>
      </c>
      <c r="C11" s="72"/>
      <c r="D11" s="74" t="s">
        <v>83</v>
      </c>
      <c r="E11" s="75"/>
      <c r="F11" s="75"/>
      <c r="G11" s="64"/>
      <c r="H11" s="72" t="s">
        <v>4</v>
      </c>
      <c r="I11" s="72"/>
      <c r="J11" s="74">
        <v>100001513</v>
      </c>
      <c r="K11" s="64"/>
    </row>
    <row r="12" spans="1:11" ht="7.5" customHeight="1">
      <c r="A12" s="11"/>
      <c r="B12" s="15"/>
      <c r="C12" s="15"/>
      <c r="D12" s="16"/>
      <c r="E12" s="16"/>
      <c r="F12" s="17"/>
      <c r="G12" s="17"/>
      <c r="H12" s="18"/>
      <c r="I12" s="18"/>
      <c r="J12" s="17"/>
      <c r="K12" s="17"/>
    </row>
    <row r="13" spans="1:11" ht="27" customHeight="1">
      <c r="A13" s="11"/>
      <c r="B13" s="65" t="s">
        <v>5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4.5" customHeight="1">
      <c r="A14" s="11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2.75">
      <c r="A15" s="11"/>
      <c r="B15" s="66" t="s">
        <v>6</v>
      </c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12.75">
      <c r="A16" s="11"/>
      <c r="B16" s="67" t="s">
        <v>7</v>
      </c>
      <c r="C16" s="67"/>
      <c r="D16" s="67"/>
      <c r="E16" s="3">
        <v>2009</v>
      </c>
      <c r="F16" s="3">
        <v>2008</v>
      </c>
      <c r="G16" s="67" t="s">
        <v>8</v>
      </c>
      <c r="H16" s="67"/>
      <c r="I16" s="67"/>
      <c r="J16" s="3">
        <v>2009</v>
      </c>
      <c r="K16" s="3">
        <v>2008</v>
      </c>
    </row>
    <row r="17" spans="1:11" ht="12.75">
      <c r="A17" s="11"/>
      <c r="B17" s="58" t="s">
        <v>9</v>
      </c>
      <c r="C17" s="59"/>
      <c r="D17" s="60"/>
      <c r="E17" s="20">
        <v>4685493</v>
      </c>
      <c r="F17" s="20">
        <v>4558463</v>
      </c>
      <c r="G17" s="61" t="s">
        <v>10</v>
      </c>
      <c r="H17" s="61"/>
      <c r="I17" s="61"/>
      <c r="J17" s="6">
        <v>6274195</v>
      </c>
      <c r="K17" s="6">
        <v>5790873</v>
      </c>
    </row>
    <row r="18" spans="1:11" ht="12.75">
      <c r="A18" s="11"/>
      <c r="B18" s="62" t="s">
        <v>11</v>
      </c>
      <c r="C18" s="63"/>
      <c r="D18" s="76"/>
      <c r="E18" s="21"/>
      <c r="F18" s="21"/>
      <c r="G18" s="81" t="s">
        <v>65</v>
      </c>
      <c r="H18" s="82"/>
      <c r="I18" s="83"/>
      <c r="J18" s="9">
        <v>3814302</v>
      </c>
      <c r="K18" s="9">
        <v>3214790</v>
      </c>
    </row>
    <row r="19" spans="1:11" ht="12.75">
      <c r="A19" s="11"/>
      <c r="B19" s="77" t="s">
        <v>12</v>
      </c>
      <c r="C19" s="78"/>
      <c r="D19" s="79"/>
      <c r="E19" s="21"/>
      <c r="F19" s="21"/>
      <c r="G19" s="80" t="s">
        <v>13</v>
      </c>
      <c r="H19" s="80"/>
      <c r="I19" s="80"/>
      <c r="J19" s="9"/>
      <c r="K19" s="9"/>
    </row>
    <row r="20" spans="1:11" ht="12.75">
      <c r="A20" s="11"/>
      <c r="B20" s="84" t="s">
        <v>14</v>
      </c>
      <c r="C20" s="85"/>
      <c r="D20" s="86"/>
      <c r="E20" s="21">
        <v>9617</v>
      </c>
      <c r="F20" s="21">
        <v>5095</v>
      </c>
      <c r="G20" s="80" t="s">
        <v>15</v>
      </c>
      <c r="H20" s="80"/>
      <c r="I20" s="80"/>
      <c r="J20" s="9">
        <v>1675491</v>
      </c>
      <c r="K20" s="9">
        <v>1647019</v>
      </c>
    </row>
    <row r="21" spans="1:11" ht="12.75" customHeight="1">
      <c r="A21" s="11"/>
      <c r="B21" s="87" t="s">
        <v>51</v>
      </c>
      <c r="C21" s="88"/>
      <c r="D21" s="89"/>
      <c r="E21" s="93">
        <v>452550</v>
      </c>
      <c r="F21" s="93">
        <v>456546</v>
      </c>
      <c r="G21" s="80" t="s">
        <v>16</v>
      </c>
      <c r="H21" s="80"/>
      <c r="I21" s="80"/>
      <c r="J21" s="9">
        <v>53103</v>
      </c>
      <c r="K21" s="9">
        <v>41502</v>
      </c>
    </row>
    <row r="22" spans="1:11" ht="12.75">
      <c r="A22" s="11"/>
      <c r="B22" s="90"/>
      <c r="C22" s="91"/>
      <c r="D22" s="92"/>
      <c r="E22" s="93"/>
      <c r="F22" s="93"/>
      <c r="G22" s="84" t="s">
        <v>88</v>
      </c>
      <c r="H22" s="85"/>
      <c r="I22" s="86"/>
      <c r="J22" s="52">
        <v>25346</v>
      </c>
      <c r="K22" s="52">
        <v>24325</v>
      </c>
    </row>
    <row r="23" spans="1:11" ht="12.75">
      <c r="A23" s="11"/>
      <c r="B23" s="62" t="s">
        <v>17</v>
      </c>
      <c r="C23" s="63"/>
      <c r="D23" s="76"/>
      <c r="E23" s="21">
        <v>4223326</v>
      </c>
      <c r="F23" s="21">
        <v>4096822</v>
      </c>
      <c r="G23" s="84" t="s">
        <v>89</v>
      </c>
      <c r="H23" s="85"/>
      <c r="I23" s="86"/>
      <c r="J23" s="52"/>
      <c r="K23" s="52">
        <v>162</v>
      </c>
    </row>
    <row r="24" spans="1:11" ht="12.75">
      <c r="A24" s="11"/>
      <c r="B24" s="58" t="s">
        <v>20</v>
      </c>
      <c r="C24" s="59"/>
      <c r="D24" s="60"/>
      <c r="E24" s="20">
        <v>7422862</v>
      </c>
      <c r="F24" s="20">
        <v>4806253</v>
      </c>
      <c r="G24" s="84" t="s">
        <v>90</v>
      </c>
      <c r="H24" s="85"/>
      <c r="I24" s="86"/>
      <c r="J24" s="9">
        <v>709871</v>
      </c>
      <c r="K24" s="9">
        <v>866826</v>
      </c>
    </row>
    <row r="25" spans="1:11" ht="12.75" customHeight="1">
      <c r="A25" s="11"/>
      <c r="B25" s="84" t="s">
        <v>22</v>
      </c>
      <c r="C25" s="85"/>
      <c r="D25" s="86"/>
      <c r="E25" s="21">
        <v>4655835</v>
      </c>
      <c r="F25" s="21">
        <v>2728182</v>
      </c>
      <c r="G25" s="81" t="s">
        <v>91</v>
      </c>
      <c r="H25" s="82"/>
      <c r="I25" s="83"/>
      <c r="J25" s="9"/>
      <c r="K25" s="9"/>
    </row>
    <row r="26" spans="1:11" ht="27" customHeight="1">
      <c r="A26" s="11"/>
      <c r="B26" s="96" t="s">
        <v>52</v>
      </c>
      <c r="C26" s="97"/>
      <c r="D26" s="98"/>
      <c r="E26" s="21"/>
      <c r="F26" s="21"/>
      <c r="G26" s="81" t="s">
        <v>92</v>
      </c>
      <c r="H26" s="82"/>
      <c r="I26" s="83"/>
      <c r="J26" s="9">
        <v>3918</v>
      </c>
      <c r="K26" s="9">
        <v>3427</v>
      </c>
    </row>
    <row r="27" spans="1:11" ht="12.75">
      <c r="A27" s="11"/>
      <c r="B27" s="84" t="s">
        <v>53</v>
      </c>
      <c r="C27" s="85"/>
      <c r="D27" s="86"/>
      <c r="E27" s="21">
        <v>2767027</v>
      </c>
      <c r="F27" s="21">
        <v>2078071</v>
      </c>
      <c r="G27" s="146" t="s">
        <v>18</v>
      </c>
      <c r="H27" s="147"/>
      <c r="I27" s="148"/>
      <c r="J27" s="105">
        <v>5824353</v>
      </c>
      <c r="K27" s="105">
        <v>3565304</v>
      </c>
    </row>
    <row r="28" spans="1:11" ht="12.75">
      <c r="A28" s="11"/>
      <c r="B28" s="99" t="s">
        <v>93</v>
      </c>
      <c r="C28" s="100"/>
      <c r="D28" s="101"/>
      <c r="E28" s="20"/>
      <c r="F28" s="20"/>
      <c r="G28" s="149"/>
      <c r="H28" s="150"/>
      <c r="I28" s="151"/>
      <c r="J28" s="106"/>
      <c r="K28" s="106"/>
    </row>
    <row r="29" spans="1:11" ht="12.75">
      <c r="A29" s="11"/>
      <c r="B29" s="58" t="s">
        <v>94</v>
      </c>
      <c r="C29" s="59"/>
      <c r="D29" s="60"/>
      <c r="E29" s="21">
        <v>12108355</v>
      </c>
      <c r="F29" s="21">
        <v>9364716</v>
      </c>
      <c r="G29" s="25" t="s">
        <v>19</v>
      </c>
      <c r="H29" s="26"/>
      <c r="I29" s="27"/>
      <c r="J29" s="9">
        <v>261021</v>
      </c>
      <c r="K29" s="9">
        <v>262120</v>
      </c>
    </row>
    <row r="30" spans="1:11" ht="12.75">
      <c r="A30" s="11"/>
      <c r="B30" s="61" t="s">
        <v>95</v>
      </c>
      <c r="C30" s="61"/>
      <c r="D30" s="61"/>
      <c r="E30" s="21"/>
      <c r="F30" s="21"/>
      <c r="G30" s="25" t="s">
        <v>21</v>
      </c>
      <c r="H30" s="26"/>
      <c r="I30" s="27"/>
      <c r="J30" s="9">
        <v>7993</v>
      </c>
      <c r="K30" s="9">
        <v>84702</v>
      </c>
    </row>
    <row r="31" spans="1:11" ht="12.75">
      <c r="A31" s="11"/>
      <c r="B31" s="102" t="s">
        <v>96</v>
      </c>
      <c r="C31" s="102"/>
      <c r="D31" s="102"/>
      <c r="E31" s="20">
        <v>12108355</v>
      </c>
      <c r="F31" s="20">
        <v>9364716</v>
      </c>
      <c r="G31" s="22" t="s">
        <v>23</v>
      </c>
      <c r="H31" s="23"/>
      <c r="I31" s="24"/>
      <c r="J31" s="9">
        <v>5555339</v>
      </c>
      <c r="K31" s="9">
        <v>3218482</v>
      </c>
    </row>
    <row r="32" spans="1:11" ht="12.75">
      <c r="A32" s="11"/>
      <c r="B32" s="102" t="s">
        <v>97</v>
      </c>
      <c r="C32" s="102"/>
      <c r="D32" s="102"/>
      <c r="E32" s="20">
        <v>13174018</v>
      </c>
      <c r="F32" s="20">
        <v>16684978</v>
      </c>
      <c r="G32" s="28" t="s">
        <v>104</v>
      </c>
      <c r="H32" s="29"/>
      <c r="I32" s="30"/>
      <c r="J32" s="6">
        <v>9807</v>
      </c>
      <c r="K32" s="6">
        <v>8539</v>
      </c>
    </row>
    <row r="33" spans="1:11" ht="12.75">
      <c r="A33" s="11"/>
      <c r="B33" s="11"/>
      <c r="C33" s="11"/>
      <c r="D33" s="11"/>
      <c r="E33" s="11"/>
      <c r="F33" s="11"/>
      <c r="G33" s="107" t="s">
        <v>98</v>
      </c>
      <c r="H33" s="108"/>
      <c r="I33" s="109"/>
      <c r="J33" s="53">
        <v>12108355</v>
      </c>
      <c r="K33" s="53">
        <v>9364716</v>
      </c>
    </row>
    <row r="34" spans="1:11" ht="12.75">
      <c r="A34" s="11"/>
      <c r="B34" s="11"/>
      <c r="C34" s="11"/>
      <c r="D34" s="11"/>
      <c r="E34" s="11"/>
      <c r="F34" s="11"/>
      <c r="G34" s="152" t="s">
        <v>99</v>
      </c>
      <c r="H34" s="153"/>
      <c r="I34" s="154"/>
      <c r="J34" s="53">
        <v>13174018</v>
      </c>
      <c r="K34" s="53">
        <v>16684978</v>
      </c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0" t="s">
        <v>54</v>
      </c>
      <c r="C36" s="111"/>
      <c r="D36" s="111"/>
      <c r="E36" s="111"/>
      <c r="F36" s="111"/>
      <c r="G36" s="111" t="s">
        <v>24</v>
      </c>
      <c r="H36" s="111"/>
      <c r="I36" s="111"/>
      <c r="J36" s="111"/>
      <c r="K36" s="111"/>
    </row>
    <row r="37" spans="1:11" ht="12.75">
      <c r="A37" s="11"/>
      <c r="B37" s="112"/>
      <c r="C37" s="112"/>
      <c r="D37" s="112"/>
      <c r="E37" s="112"/>
      <c r="F37" s="112"/>
      <c r="G37" s="111"/>
      <c r="H37" s="111"/>
      <c r="I37" s="111"/>
      <c r="J37" s="111"/>
      <c r="K37" s="111"/>
    </row>
    <row r="38" spans="1:11" ht="12.75" customHeight="1">
      <c r="A38" s="11"/>
      <c r="B38" s="113" t="s">
        <v>50</v>
      </c>
      <c r="C38" s="113"/>
      <c r="D38" s="113"/>
      <c r="E38" s="114">
        <v>2009</v>
      </c>
      <c r="F38" s="114">
        <v>2008</v>
      </c>
      <c r="G38" s="103" t="s">
        <v>25</v>
      </c>
      <c r="H38" s="61"/>
      <c r="I38" s="61"/>
      <c r="J38" s="114">
        <v>2009</v>
      </c>
      <c r="K38" s="114">
        <v>2008</v>
      </c>
    </row>
    <row r="39" spans="1:11" ht="12.75">
      <c r="A39" s="11"/>
      <c r="B39" s="113"/>
      <c r="C39" s="113"/>
      <c r="D39" s="113"/>
      <c r="E39" s="114"/>
      <c r="F39" s="114"/>
      <c r="G39" s="61"/>
      <c r="H39" s="61"/>
      <c r="I39" s="61"/>
      <c r="J39" s="114"/>
      <c r="K39" s="114"/>
    </row>
    <row r="40" spans="1:11" ht="12.75">
      <c r="A40" s="11"/>
      <c r="B40" s="113"/>
      <c r="C40" s="113"/>
      <c r="D40" s="113"/>
      <c r="E40" s="114"/>
      <c r="F40" s="114"/>
      <c r="G40" s="80" t="s">
        <v>26</v>
      </c>
      <c r="H40" s="80"/>
      <c r="I40" s="80"/>
      <c r="J40" s="9">
        <v>2593355</v>
      </c>
      <c r="K40" s="9">
        <v>1906564</v>
      </c>
    </row>
    <row r="41" spans="1:11" ht="12.75">
      <c r="A41" s="11"/>
      <c r="B41" s="80" t="s">
        <v>27</v>
      </c>
      <c r="C41" s="80"/>
      <c r="D41" s="80"/>
      <c r="E41" s="21">
        <v>2812799</v>
      </c>
      <c r="F41" s="21">
        <v>2374123</v>
      </c>
      <c r="G41" s="80" t="s">
        <v>30</v>
      </c>
      <c r="H41" s="80"/>
      <c r="I41" s="80"/>
      <c r="J41" s="9">
        <v>2212420</v>
      </c>
      <c r="K41" s="9">
        <v>1684948</v>
      </c>
    </row>
    <row r="42" spans="1:11" ht="12.75">
      <c r="A42" s="11"/>
      <c r="B42" s="80" t="s">
        <v>28</v>
      </c>
      <c r="C42" s="80"/>
      <c r="D42" s="80"/>
      <c r="E42" s="21">
        <v>2910669</v>
      </c>
      <c r="F42" s="21">
        <v>2338647</v>
      </c>
      <c r="G42" s="80" t="s">
        <v>55</v>
      </c>
      <c r="H42" s="80"/>
      <c r="I42" s="80"/>
      <c r="J42" s="9">
        <f>+J40-J41</f>
        <v>380935</v>
      </c>
      <c r="K42" s="9">
        <f>+K40-K41</f>
        <v>221616</v>
      </c>
    </row>
    <row r="43" spans="1:11" ht="12.75">
      <c r="A43" s="11"/>
      <c r="B43" s="80" t="s">
        <v>29</v>
      </c>
      <c r="C43" s="80"/>
      <c r="D43" s="80"/>
      <c r="E43" s="54">
        <f>+E41-E42</f>
        <v>-97870</v>
      </c>
      <c r="F43" s="54">
        <v>35476</v>
      </c>
      <c r="G43" s="80" t="s">
        <v>34</v>
      </c>
      <c r="H43" s="80"/>
      <c r="I43" s="80"/>
      <c r="J43" s="9">
        <v>566754</v>
      </c>
      <c r="K43" s="9">
        <v>741911</v>
      </c>
    </row>
    <row r="44" spans="1:11" ht="12.75">
      <c r="A44" s="11"/>
      <c r="B44" s="103" t="s">
        <v>56</v>
      </c>
      <c r="C44" s="103"/>
      <c r="D44" s="103"/>
      <c r="E44" s="115"/>
      <c r="F44" s="115"/>
      <c r="G44" s="80" t="s">
        <v>36</v>
      </c>
      <c r="H44" s="80"/>
      <c r="I44" s="80"/>
      <c r="J44" s="9">
        <v>457945</v>
      </c>
      <c r="K44" s="9">
        <v>393821</v>
      </c>
    </row>
    <row r="45" spans="1:11" ht="12.75" customHeight="1">
      <c r="A45" s="11"/>
      <c r="B45" s="103"/>
      <c r="C45" s="103"/>
      <c r="D45" s="103"/>
      <c r="E45" s="115"/>
      <c r="F45" s="115"/>
      <c r="G45" s="116" t="s">
        <v>37</v>
      </c>
      <c r="H45" s="116"/>
      <c r="I45" s="116"/>
      <c r="J45" s="9">
        <v>11338</v>
      </c>
      <c r="K45" s="9">
        <v>12987</v>
      </c>
    </row>
    <row r="46" spans="1:11" ht="25.5" customHeight="1">
      <c r="A46" s="11"/>
      <c r="B46" s="104" t="s">
        <v>31</v>
      </c>
      <c r="C46" s="104"/>
      <c r="D46" s="104"/>
      <c r="E46" s="21">
        <v>129832</v>
      </c>
      <c r="F46" s="21">
        <v>452435</v>
      </c>
      <c r="G46" s="116" t="s">
        <v>39</v>
      </c>
      <c r="H46" s="103"/>
      <c r="I46" s="103"/>
      <c r="J46" s="9">
        <v>4809</v>
      </c>
      <c r="K46" s="9">
        <v>88885</v>
      </c>
    </row>
    <row r="47" spans="1:11" ht="24.75" customHeight="1">
      <c r="A47" s="11"/>
      <c r="B47" s="104" t="s">
        <v>32</v>
      </c>
      <c r="C47" s="104"/>
      <c r="D47" s="104"/>
      <c r="E47" s="21">
        <v>261161</v>
      </c>
      <c r="F47" s="21">
        <v>174699</v>
      </c>
      <c r="G47" s="104" t="s">
        <v>63</v>
      </c>
      <c r="H47" s="80"/>
      <c r="I47" s="80"/>
      <c r="J47" s="9">
        <f>+J42+J43+J45-J44-J46</f>
        <v>496273</v>
      </c>
      <c r="K47" s="9">
        <f>+K42+K43+K45-K44-K46</f>
        <v>493808</v>
      </c>
    </row>
    <row r="48" spans="1:11" ht="26.25" customHeight="1">
      <c r="A48" s="11"/>
      <c r="B48" s="80" t="s">
        <v>29</v>
      </c>
      <c r="C48" s="80"/>
      <c r="D48" s="80"/>
      <c r="E48" s="21">
        <f>+E46-E47</f>
        <v>-131329</v>
      </c>
      <c r="F48" s="21">
        <v>277736</v>
      </c>
      <c r="G48" s="96" t="s">
        <v>57</v>
      </c>
      <c r="H48" s="97"/>
      <c r="I48" s="98"/>
      <c r="J48" s="9">
        <v>1258</v>
      </c>
      <c r="K48" s="9"/>
    </row>
    <row r="49" spans="1:11" ht="12.75" customHeight="1">
      <c r="A49" s="11"/>
      <c r="B49" s="103" t="s">
        <v>58</v>
      </c>
      <c r="C49" s="103"/>
      <c r="D49" s="103"/>
      <c r="E49" s="115"/>
      <c r="F49" s="115"/>
      <c r="G49" s="103" t="s">
        <v>43</v>
      </c>
      <c r="H49" s="103"/>
      <c r="I49" s="103"/>
      <c r="J49" s="117">
        <v>497531</v>
      </c>
      <c r="K49" s="117">
        <v>493808</v>
      </c>
    </row>
    <row r="50" spans="1:11" ht="12.75">
      <c r="A50" s="11"/>
      <c r="B50" s="103"/>
      <c r="C50" s="103"/>
      <c r="D50" s="103"/>
      <c r="E50" s="115"/>
      <c r="F50" s="115"/>
      <c r="G50" s="103"/>
      <c r="H50" s="103"/>
      <c r="I50" s="103"/>
      <c r="J50" s="117"/>
      <c r="K50" s="117"/>
    </row>
    <row r="51" spans="1:11" ht="24.75" customHeight="1">
      <c r="A51" s="11"/>
      <c r="B51" s="104" t="s">
        <v>33</v>
      </c>
      <c r="C51" s="104"/>
      <c r="D51" s="104"/>
      <c r="E51" s="21">
        <v>8612</v>
      </c>
      <c r="F51" s="21"/>
      <c r="G51" s="102" t="s">
        <v>45</v>
      </c>
      <c r="H51" s="102"/>
      <c r="I51" s="102"/>
      <c r="J51" s="9">
        <f>27126+1268</f>
        <v>28394</v>
      </c>
      <c r="K51" s="9">
        <f>4519+403</f>
        <v>4922</v>
      </c>
    </row>
    <row r="52" spans="1:11" ht="28.5" customHeight="1">
      <c r="A52" s="11"/>
      <c r="B52" s="104" t="s">
        <v>35</v>
      </c>
      <c r="C52" s="104"/>
      <c r="D52" s="104"/>
      <c r="E52" s="21">
        <v>10283</v>
      </c>
      <c r="F52" s="21">
        <v>278264</v>
      </c>
      <c r="G52" s="118" t="s">
        <v>59</v>
      </c>
      <c r="H52" s="119"/>
      <c r="I52" s="119"/>
      <c r="J52" s="9"/>
      <c r="K52" s="9"/>
    </row>
    <row r="53" spans="1:11" ht="16.5" customHeight="1">
      <c r="A53" s="11"/>
      <c r="B53" s="80" t="s">
        <v>29</v>
      </c>
      <c r="C53" s="80"/>
      <c r="D53" s="80"/>
      <c r="E53" s="21">
        <f>+E51-E52</f>
        <v>-1671</v>
      </c>
      <c r="F53" s="21">
        <v>-278264</v>
      </c>
      <c r="G53" s="119" t="s">
        <v>60</v>
      </c>
      <c r="H53" s="119"/>
      <c r="I53" s="119"/>
      <c r="J53" s="6">
        <f>+J49-J51</f>
        <v>469137</v>
      </c>
      <c r="K53" s="6">
        <f>+K49-K51</f>
        <v>488886</v>
      </c>
    </row>
    <row r="54" spans="1:11" ht="34.5" customHeight="1">
      <c r="A54" s="11"/>
      <c r="B54" s="120" t="s">
        <v>38</v>
      </c>
      <c r="C54" s="120"/>
      <c r="D54" s="120"/>
      <c r="E54" s="21">
        <v>2951243</v>
      </c>
      <c r="F54" s="21">
        <f>+F41+F46+F51</f>
        <v>2826558</v>
      </c>
      <c r="G54" s="118" t="s">
        <v>64</v>
      </c>
      <c r="H54" s="119"/>
      <c r="I54" s="119"/>
      <c r="J54" s="9"/>
      <c r="K54" s="9"/>
    </row>
    <row r="55" spans="1:11" ht="35.25" customHeight="1">
      <c r="A55" s="11"/>
      <c r="B55" s="120" t="s">
        <v>40</v>
      </c>
      <c r="C55" s="120"/>
      <c r="D55" s="120"/>
      <c r="E55" s="21">
        <v>3182113</v>
      </c>
      <c r="F55" s="21">
        <f>+F42+F47+F52</f>
        <v>2791610</v>
      </c>
      <c r="G55" s="121" t="s">
        <v>61</v>
      </c>
      <c r="H55" s="102"/>
      <c r="I55" s="102"/>
      <c r="J55" s="9"/>
      <c r="K55" s="9"/>
    </row>
    <row r="56" spans="1:11" ht="18" customHeight="1">
      <c r="A56" s="11"/>
      <c r="B56" s="61" t="s">
        <v>41</v>
      </c>
      <c r="C56" s="61"/>
      <c r="D56" s="61"/>
      <c r="E56" s="54">
        <v>-230870</v>
      </c>
      <c r="F56" s="54">
        <v>34948</v>
      </c>
      <c r="G56" s="102" t="s">
        <v>62</v>
      </c>
      <c r="H56" s="102"/>
      <c r="I56" s="102"/>
      <c r="J56" s="9"/>
      <c r="K56" s="9"/>
    </row>
    <row r="57" spans="1:11" ht="15" customHeight="1">
      <c r="A57" s="11"/>
      <c r="B57" s="103" t="s">
        <v>42</v>
      </c>
      <c r="C57" s="103"/>
      <c r="D57" s="103"/>
      <c r="E57" s="115">
        <v>746725</v>
      </c>
      <c r="F57" s="115">
        <v>629350</v>
      </c>
      <c r="G57" s="102" t="s">
        <v>47</v>
      </c>
      <c r="H57" s="102"/>
      <c r="I57" s="102"/>
      <c r="J57" s="55"/>
      <c r="K57" s="55"/>
    </row>
    <row r="58" spans="1:11" ht="28.5" customHeight="1">
      <c r="A58" s="11"/>
      <c r="B58" s="103"/>
      <c r="C58" s="103"/>
      <c r="D58" s="103"/>
      <c r="E58" s="115"/>
      <c r="F58" s="115"/>
      <c r="G58" s="121" t="s">
        <v>48</v>
      </c>
      <c r="H58" s="102"/>
      <c r="I58" s="102"/>
      <c r="J58" s="55"/>
      <c r="K58" s="55"/>
    </row>
    <row r="59" spans="1:11" ht="24" customHeight="1">
      <c r="A59" s="11"/>
      <c r="B59" s="103" t="s">
        <v>44</v>
      </c>
      <c r="C59" s="103"/>
      <c r="D59" s="103"/>
      <c r="E59" s="115">
        <f>238033-185535</f>
        <v>52498</v>
      </c>
      <c r="F59" s="115">
        <f>99644-17217</f>
        <v>82427</v>
      </c>
      <c r="G59" s="155"/>
      <c r="H59" s="156"/>
      <c r="I59" s="156"/>
      <c r="J59" s="32"/>
      <c r="K59" s="32"/>
    </row>
    <row r="60" spans="1:11" ht="22.5" customHeight="1">
      <c r="A60" s="11"/>
      <c r="B60" s="103"/>
      <c r="C60" s="103"/>
      <c r="D60" s="103"/>
      <c r="E60" s="115"/>
      <c r="F60" s="115"/>
      <c r="G60" s="11"/>
      <c r="H60" s="11"/>
      <c r="I60" s="11"/>
      <c r="J60" s="11"/>
      <c r="K60" s="11"/>
    </row>
    <row r="61" spans="1:11" ht="12.75">
      <c r="A61" s="11"/>
      <c r="B61" s="103" t="s">
        <v>46</v>
      </c>
      <c r="C61" s="103"/>
      <c r="D61" s="103"/>
      <c r="E61" s="132">
        <v>568353</v>
      </c>
      <c r="F61" s="132">
        <f>+F56+F57+F59</f>
        <v>746725</v>
      </c>
      <c r="G61" s="11"/>
      <c r="H61" s="11"/>
      <c r="I61" s="11"/>
      <c r="J61" s="11"/>
      <c r="K61" s="11"/>
    </row>
    <row r="62" spans="1:11" ht="12.75">
      <c r="A62" s="11"/>
      <c r="B62" s="103"/>
      <c r="C62" s="103"/>
      <c r="D62" s="103"/>
      <c r="E62" s="132"/>
      <c r="F62" s="132"/>
      <c r="G62" s="11"/>
      <c r="H62" s="11"/>
      <c r="I62" s="11"/>
      <c r="J62" s="11"/>
      <c r="K62" s="11"/>
    </row>
    <row r="63" spans="1:11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.75">
      <c r="A64" s="66" t="s">
        <v>49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1:11" ht="7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2" customHeight="1">
      <c r="A66" s="11"/>
      <c r="B66" s="33"/>
      <c r="C66" s="34"/>
      <c r="D66" s="139">
        <v>2009</v>
      </c>
      <c r="E66" s="140"/>
      <c r="F66" s="140"/>
      <c r="G66" s="141"/>
      <c r="H66" s="139">
        <v>2008</v>
      </c>
      <c r="I66" s="140"/>
      <c r="J66" s="140"/>
      <c r="K66" s="141"/>
    </row>
    <row r="67" spans="1:11" ht="27.75" customHeight="1" hidden="1">
      <c r="A67" s="11"/>
      <c r="B67" s="35"/>
      <c r="C67" s="36"/>
      <c r="D67" s="37"/>
      <c r="E67" s="38"/>
      <c r="F67" s="38"/>
      <c r="G67" s="39"/>
      <c r="H67" s="37"/>
      <c r="I67" s="38"/>
      <c r="J67" s="38"/>
      <c r="K67" s="39"/>
    </row>
    <row r="68" spans="1:11" ht="27.75" customHeight="1">
      <c r="A68" s="11"/>
      <c r="B68" s="40"/>
      <c r="C68" s="41"/>
      <c r="D68" s="42" t="s">
        <v>66</v>
      </c>
      <c r="E68" s="42" t="s">
        <v>67</v>
      </c>
      <c r="F68" s="42" t="s">
        <v>68</v>
      </c>
      <c r="G68" s="42" t="s">
        <v>69</v>
      </c>
      <c r="H68" s="42" t="s">
        <v>66</v>
      </c>
      <c r="I68" s="42" t="s">
        <v>67</v>
      </c>
      <c r="J68" s="42" t="s">
        <v>68</v>
      </c>
      <c r="K68" s="42" t="s">
        <v>69</v>
      </c>
    </row>
    <row r="69" spans="1:11" ht="21.75" customHeight="1">
      <c r="A69" s="11"/>
      <c r="B69" s="94" t="s">
        <v>70</v>
      </c>
      <c r="C69" s="95"/>
      <c r="D69" s="31">
        <f>+K69</f>
        <v>3187612</v>
      </c>
      <c r="E69" s="10">
        <v>599512</v>
      </c>
      <c r="F69" s="10"/>
      <c r="G69" s="10">
        <f>+D69+E69-F69:F69</f>
        <v>3787124</v>
      </c>
      <c r="H69" s="31">
        <v>3066185</v>
      </c>
      <c r="I69" s="10">
        <v>121427</v>
      </c>
      <c r="J69" s="10"/>
      <c r="K69" s="10">
        <f>+H69+I69-J69</f>
        <v>3187612</v>
      </c>
    </row>
    <row r="70" spans="1:11" ht="21.75" customHeight="1">
      <c r="A70" s="11"/>
      <c r="B70" s="94" t="s">
        <v>71</v>
      </c>
      <c r="C70" s="95"/>
      <c r="D70" s="31">
        <f>+K70</f>
        <v>27178</v>
      </c>
      <c r="E70" s="10"/>
      <c r="F70" s="10"/>
      <c r="G70" s="10">
        <f aca="true" t="shared" si="0" ref="G70:G81">+D70+E70-F70:F70</f>
        <v>27178</v>
      </c>
      <c r="H70" s="31">
        <v>27178</v>
      </c>
      <c r="I70" s="10"/>
      <c r="J70" s="10"/>
      <c r="K70" s="10">
        <f aca="true" t="shared" si="1" ref="K70:K80">+H70+I70-J70</f>
        <v>27178</v>
      </c>
    </row>
    <row r="71" spans="1:11" ht="30" customHeight="1">
      <c r="A71" s="11"/>
      <c r="B71" s="94" t="s">
        <v>72</v>
      </c>
      <c r="C71" s="95"/>
      <c r="D71" s="31">
        <f>+K71</f>
        <v>0</v>
      </c>
      <c r="E71" s="31"/>
      <c r="F71" s="31"/>
      <c r="G71" s="10">
        <f t="shared" si="0"/>
        <v>0</v>
      </c>
      <c r="H71" s="31"/>
      <c r="I71" s="31"/>
      <c r="J71" s="31"/>
      <c r="K71" s="10">
        <f t="shared" si="1"/>
        <v>0</v>
      </c>
    </row>
    <row r="72" spans="1:11" ht="21.75" customHeight="1">
      <c r="A72" s="11"/>
      <c r="B72" s="94" t="s">
        <v>73</v>
      </c>
      <c r="C72" s="95"/>
      <c r="D72" s="31">
        <f aca="true" t="shared" si="2" ref="D72:D81">+K72</f>
        <v>1591953</v>
      </c>
      <c r="E72" s="31">
        <v>5736</v>
      </c>
      <c r="F72" s="31">
        <v>1679</v>
      </c>
      <c r="G72" s="10">
        <f t="shared" si="0"/>
        <v>1596010</v>
      </c>
      <c r="H72" s="31">
        <v>1595962</v>
      </c>
      <c r="I72" s="31"/>
      <c r="J72" s="31">
        <v>4009</v>
      </c>
      <c r="K72" s="10">
        <f t="shared" si="1"/>
        <v>1591953</v>
      </c>
    </row>
    <row r="73" spans="1:11" ht="21.75" customHeight="1">
      <c r="A73" s="11"/>
      <c r="B73" s="94" t="s">
        <v>74</v>
      </c>
      <c r="C73" s="95"/>
      <c r="D73" s="31">
        <f t="shared" si="2"/>
        <v>55066</v>
      </c>
      <c r="E73" s="31">
        <v>24415</v>
      </c>
      <c r="F73" s="31"/>
      <c r="G73" s="10">
        <f t="shared" si="0"/>
        <v>79481</v>
      </c>
      <c r="H73" s="31">
        <v>40441</v>
      </c>
      <c r="I73" s="31">
        <v>14625</v>
      </c>
      <c r="J73" s="31"/>
      <c r="K73" s="10">
        <f t="shared" si="1"/>
        <v>55066</v>
      </c>
    </row>
    <row r="74" spans="1:11" ht="21.75" customHeight="1">
      <c r="A74" s="11"/>
      <c r="B74" s="94" t="s">
        <v>75</v>
      </c>
      <c r="C74" s="95"/>
      <c r="D74" s="31">
        <f t="shared" si="2"/>
        <v>41502</v>
      </c>
      <c r="E74" s="31">
        <v>27519</v>
      </c>
      <c r="F74" s="31">
        <v>15918</v>
      </c>
      <c r="G74" s="10">
        <f t="shared" si="0"/>
        <v>53103</v>
      </c>
      <c r="H74" s="31">
        <v>125868</v>
      </c>
      <c r="I74" s="31">
        <v>11837</v>
      </c>
      <c r="J74" s="31">
        <v>96203</v>
      </c>
      <c r="K74" s="10">
        <f t="shared" si="1"/>
        <v>41502</v>
      </c>
    </row>
    <row r="75" spans="1:13" ht="15.75" customHeight="1">
      <c r="A75" s="11"/>
      <c r="B75" s="94" t="s">
        <v>100</v>
      </c>
      <c r="C75" s="95"/>
      <c r="D75" s="31">
        <f t="shared" si="2"/>
        <v>24325</v>
      </c>
      <c r="E75" s="31">
        <v>6227</v>
      </c>
      <c r="F75" s="31">
        <v>5206</v>
      </c>
      <c r="G75" s="10">
        <f t="shared" si="0"/>
        <v>25346</v>
      </c>
      <c r="H75" s="31"/>
      <c r="I75" s="31">
        <v>77295</v>
      </c>
      <c r="J75" s="31">
        <v>52970</v>
      </c>
      <c r="K75" s="10">
        <f t="shared" si="1"/>
        <v>24325</v>
      </c>
      <c r="M75" s="5"/>
    </row>
    <row r="76" spans="1:13" ht="15.75" customHeight="1">
      <c r="A76" s="11"/>
      <c r="B76" s="94" t="s">
        <v>101</v>
      </c>
      <c r="C76" s="95"/>
      <c r="D76" s="31">
        <f t="shared" si="2"/>
        <v>162</v>
      </c>
      <c r="E76" s="31"/>
      <c r="F76" s="31">
        <v>162</v>
      </c>
      <c r="G76" s="10">
        <f t="shared" si="0"/>
        <v>0</v>
      </c>
      <c r="H76" s="31"/>
      <c r="I76" s="31">
        <v>2281</v>
      </c>
      <c r="J76" s="31">
        <v>2119</v>
      </c>
      <c r="K76" s="10">
        <f t="shared" si="1"/>
        <v>162</v>
      </c>
      <c r="M76" s="5"/>
    </row>
    <row r="77" spans="1:11" ht="21.75" customHeight="1">
      <c r="A77" s="11"/>
      <c r="B77" s="94" t="s">
        <v>76</v>
      </c>
      <c r="C77" s="95"/>
      <c r="D77" s="31">
        <f t="shared" si="2"/>
        <v>866826</v>
      </c>
      <c r="E77" s="31">
        <v>469137</v>
      </c>
      <c r="F77" s="31">
        <v>626092</v>
      </c>
      <c r="G77" s="10">
        <f t="shared" si="0"/>
        <v>709871</v>
      </c>
      <c r="H77" s="31">
        <v>516813</v>
      </c>
      <c r="I77" s="31">
        <v>488886</v>
      </c>
      <c r="J77" s="31">
        <v>138873</v>
      </c>
      <c r="K77" s="10">
        <f t="shared" si="1"/>
        <v>866826</v>
      </c>
    </row>
    <row r="78" spans="1:11" ht="28.5" customHeight="1">
      <c r="A78" s="11"/>
      <c r="B78" s="94" t="s">
        <v>77</v>
      </c>
      <c r="C78" s="95"/>
      <c r="D78" s="31">
        <f t="shared" si="2"/>
        <v>0</v>
      </c>
      <c r="E78" s="31"/>
      <c r="F78" s="31"/>
      <c r="G78" s="10">
        <f t="shared" si="0"/>
        <v>0</v>
      </c>
      <c r="H78" s="31"/>
      <c r="I78" s="31"/>
      <c r="J78" s="31"/>
      <c r="K78" s="10">
        <f t="shared" si="1"/>
        <v>0</v>
      </c>
    </row>
    <row r="79" spans="1:11" ht="21.75" customHeight="1">
      <c r="A79" s="11"/>
      <c r="B79" s="142" t="s">
        <v>78</v>
      </c>
      <c r="C79" s="143"/>
      <c r="D79" s="31">
        <f t="shared" si="2"/>
        <v>3427</v>
      </c>
      <c r="E79" s="31">
        <v>4647</v>
      </c>
      <c r="F79" s="31">
        <v>4156</v>
      </c>
      <c r="G79" s="10">
        <f t="shared" si="0"/>
        <v>3918</v>
      </c>
      <c r="H79" s="31"/>
      <c r="I79" s="31">
        <v>3427</v>
      </c>
      <c r="J79" s="31"/>
      <c r="K79" s="10">
        <f t="shared" si="1"/>
        <v>3427</v>
      </c>
    </row>
    <row r="80" spans="1:11" ht="21.75" customHeight="1">
      <c r="A80" s="11"/>
      <c r="B80" s="144" t="s">
        <v>79</v>
      </c>
      <c r="C80" s="145"/>
      <c r="D80" s="31">
        <f t="shared" si="2"/>
        <v>5790873</v>
      </c>
      <c r="E80" s="6">
        <f>+E69+E70+E71+E72+E73+E74++E75-E76+E77-E78-E79</f>
        <v>1127899</v>
      </c>
      <c r="F80" s="6">
        <f>+F69+F70+F71+F72+F73+F74++F75-F76+F77-F78-F79</f>
        <v>644577</v>
      </c>
      <c r="G80" s="10">
        <f t="shared" si="0"/>
        <v>6274195</v>
      </c>
      <c r="H80" s="6">
        <f>+H69+H70+H71+H72+H73+H74++H75-H76+H77-H78-H79</f>
        <v>5372447</v>
      </c>
      <c r="I80" s="6">
        <f>+I69+I70+I71+I72+I73+I74++I75-I76+I77-I78-I79</f>
        <v>708362</v>
      </c>
      <c r="J80" s="6">
        <f>+J69+J70+J71+J72+J73+J74++J75-J76+J77-J78-J79</f>
        <v>289936</v>
      </c>
      <c r="K80" s="10">
        <f t="shared" si="1"/>
        <v>5790873</v>
      </c>
    </row>
    <row r="81" spans="1:11" ht="31.5" customHeight="1">
      <c r="A81" s="43"/>
      <c r="B81" s="142" t="s">
        <v>81</v>
      </c>
      <c r="C81" s="143"/>
      <c r="D81" s="31">
        <f t="shared" si="2"/>
        <v>0</v>
      </c>
      <c r="E81" s="44"/>
      <c r="F81" s="44"/>
      <c r="G81" s="10">
        <f t="shared" si="0"/>
        <v>0</v>
      </c>
      <c r="H81" s="56"/>
      <c r="I81" s="44"/>
      <c r="J81" s="44"/>
      <c r="K81" s="44"/>
    </row>
    <row r="82" spans="1:11" ht="20.25" customHeight="1">
      <c r="A82" s="134"/>
      <c r="B82" s="134"/>
      <c r="C82" s="45"/>
      <c r="D82" s="46"/>
      <c r="E82" s="46"/>
      <c r="F82" s="46"/>
      <c r="G82" s="46"/>
      <c r="H82" s="46"/>
      <c r="I82" s="57"/>
      <c r="J82" s="46"/>
      <c r="K82" s="46"/>
    </row>
    <row r="83" spans="1:11" ht="0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81.75" customHeight="1">
      <c r="A84" s="11"/>
      <c r="B84" s="135" t="s">
        <v>105</v>
      </c>
      <c r="C84" s="136"/>
      <c r="D84" s="136"/>
      <c r="E84" s="136"/>
      <c r="F84" s="136"/>
      <c r="G84" s="136"/>
      <c r="H84" s="136"/>
      <c r="I84" s="136"/>
      <c r="J84" s="136"/>
      <c r="K84" s="136"/>
    </row>
    <row r="85" spans="1:11" ht="6" customHeight="1">
      <c r="A85" s="11"/>
      <c r="B85" s="47"/>
      <c r="C85" s="48"/>
      <c r="D85" s="48"/>
      <c r="E85" s="48"/>
      <c r="F85" s="48"/>
      <c r="G85" s="48"/>
      <c r="H85" s="48"/>
      <c r="I85" s="48"/>
      <c r="J85" s="48"/>
      <c r="K85" s="48"/>
    </row>
    <row r="86" spans="1:11" ht="39" customHeight="1">
      <c r="A86" s="11"/>
      <c r="B86" s="137" t="s">
        <v>80</v>
      </c>
      <c r="C86" s="138"/>
      <c r="D86" s="138"/>
      <c r="E86" s="138"/>
      <c r="F86" s="138"/>
      <c r="G86" s="138"/>
      <c r="H86" s="138"/>
      <c r="I86" s="138"/>
      <c r="J86" s="138"/>
      <c r="K86" s="138"/>
    </row>
    <row r="87" spans="1:11" ht="12.75" hidden="1">
      <c r="A87" s="11"/>
      <c r="B87" s="128" t="s">
        <v>84</v>
      </c>
      <c r="C87" s="133"/>
      <c r="D87" s="133"/>
      <c r="E87" s="133"/>
      <c r="F87" s="133"/>
      <c r="G87" s="133"/>
      <c r="H87" s="133"/>
      <c r="I87" s="133"/>
      <c r="J87" s="133"/>
      <c r="K87" s="133"/>
    </row>
    <row r="88" spans="1:11" ht="12.75" hidden="1">
      <c r="A88" s="11"/>
      <c r="B88" s="133"/>
      <c r="C88" s="133"/>
      <c r="D88" s="133"/>
      <c r="E88" s="133"/>
      <c r="F88" s="133"/>
      <c r="G88" s="133"/>
      <c r="H88" s="133"/>
      <c r="I88" s="133"/>
      <c r="J88" s="133"/>
      <c r="K88" s="133"/>
    </row>
    <row r="89" spans="1:11" ht="12.75">
      <c r="A89" s="11"/>
      <c r="B89" s="133"/>
      <c r="C89" s="133"/>
      <c r="D89" s="133"/>
      <c r="E89" s="133"/>
      <c r="F89" s="133"/>
      <c r="G89" s="133"/>
      <c r="H89" s="133"/>
      <c r="I89" s="133"/>
      <c r="J89" s="133"/>
      <c r="K89" s="133"/>
    </row>
    <row r="90" spans="1:11" ht="12.75">
      <c r="A90" s="11"/>
      <c r="B90" s="133"/>
      <c r="C90" s="133"/>
      <c r="D90" s="133"/>
      <c r="E90" s="133"/>
      <c r="F90" s="133"/>
      <c r="G90" s="133"/>
      <c r="H90" s="133"/>
      <c r="I90" s="133"/>
      <c r="J90" s="133"/>
      <c r="K90" s="133"/>
    </row>
    <row r="91" spans="1:11" ht="12.75">
      <c r="A91" s="11"/>
      <c r="B91" s="133"/>
      <c r="C91" s="133"/>
      <c r="D91" s="133"/>
      <c r="E91" s="133"/>
      <c r="F91" s="133"/>
      <c r="G91" s="133"/>
      <c r="H91" s="133"/>
      <c r="I91" s="133"/>
      <c r="J91" s="133"/>
      <c r="K91" s="133"/>
    </row>
    <row r="92" spans="1:11" ht="6.75" customHeight="1">
      <c r="A92" s="11"/>
      <c r="B92" s="133"/>
      <c r="C92" s="133"/>
      <c r="D92" s="133"/>
      <c r="E92" s="133"/>
      <c r="F92" s="133"/>
      <c r="G92" s="133"/>
      <c r="H92" s="133"/>
      <c r="I92" s="133"/>
      <c r="J92" s="133"/>
      <c r="K92" s="133"/>
    </row>
    <row r="93" spans="1:11" ht="2.25" customHeight="1">
      <c r="A93" s="11"/>
      <c r="B93" s="133"/>
      <c r="C93" s="133"/>
      <c r="D93" s="133"/>
      <c r="E93" s="133"/>
      <c r="F93" s="133"/>
      <c r="G93" s="133"/>
      <c r="H93" s="133"/>
      <c r="I93" s="133"/>
      <c r="J93" s="133"/>
      <c r="K93" s="133"/>
    </row>
    <row r="94" spans="1:11" ht="3.75" customHeight="1">
      <c r="A94" s="11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24.75" customHeight="1">
      <c r="A95" s="11"/>
      <c r="B95" s="124" t="s">
        <v>102</v>
      </c>
      <c r="C95" s="125"/>
      <c r="D95" s="125"/>
      <c r="E95" s="125"/>
      <c r="F95" s="125"/>
      <c r="G95" s="125"/>
      <c r="H95" s="125"/>
      <c r="I95" s="125"/>
      <c r="J95" s="125"/>
      <c r="K95" s="125"/>
    </row>
    <row r="96" spans="1:11" ht="12.75">
      <c r="A96" s="11"/>
      <c r="B96" s="126" t="s">
        <v>103</v>
      </c>
      <c r="C96" s="127"/>
      <c r="D96" s="127"/>
      <c r="E96" s="127"/>
      <c r="F96" s="127"/>
      <c r="G96" s="127"/>
      <c r="H96" s="127"/>
      <c r="I96" s="127"/>
      <c r="J96" s="127"/>
      <c r="K96" s="127"/>
    </row>
    <row r="97" spans="1:11" ht="14.25" customHeight="1">
      <c r="A97" s="11"/>
      <c r="B97" s="127"/>
      <c r="C97" s="127"/>
      <c r="D97" s="127"/>
      <c r="E97" s="127"/>
      <c r="F97" s="127"/>
      <c r="G97" s="127"/>
      <c r="H97" s="127"/>
      <c r="I97" s="127"/>
      <c r="J97" s="127"/>
      <c r="K97" s="127"/>
    </row>
    <row r="98" spans="1:11" ht="12.75">
      <c r="A98" s="11"/>
      <c r="B98" s="128" t="s">
        <v>106</v>
      </c>
      <c r="C98" s="129"/>
      <c r="D98" s="129"/>
      <c r="E98" s="129"/>
      <c r="F98" s="129"/>
      <c r="G98" s="129"/>
      <c r="H98" s="129"/>
      <c r="I98" s="129"/>
      <c r="J98" s="129"/>
      <c r="K98" s="129"/>
    </row>
    <row r="99" spans="1:11" ht="5.25" customHeight="1">
      <c r="A99" s="11"/>
      <c r="B99" s="129"/>
      <c r="C99" s="129"/>
      <c r="D99" s="129"/>
      <c r="E99" s="129"/>
      <c r="F99" s="129"/>
      <c r="G99" s="129"/>
      <c r="H99" s="129"/>
      <c r="I99" s="129"/>
      <c r="J99" s="129"/>
      <c r="K99" s="129"/>
    </row>
    <row r="100" spans="1:11" ht="6" customHeight="1">
      <c r="A100" s="11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</row>
    <row r="101" spans="1:11" ht="29.25" customHeight="1">
      <c r="A101" s="11"/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2:11" ht="12.75">
      <c r="B102" s="2"/>
      <c r="C102" s="2"/>
      <c r="D102" s="2"/>
      <c r="E102" s="2"/>
      <c r="F102" s="4"/>
      <c r="G102" s="2"/>
      <c r="H102" s="130" t="s">
        <v>85</v>
      </c>
      <c r="I102" s="131"/>
      <c r="J102" s="131"/>
      <c r="K102" s="131"/>
    </row>
    <row r="103" spans="2:11" ht="21" customHeight="1">
      <c r="B103" s="2"/>
      <c r="C103" s="2"/>
      <c r="D103" s="2"/>
      <c r="E103" s="2"/>
      <c r="F103" s="4"/>
      <c r="G103" s="2"/>
      <c r="H103" s="7"/>
      <c r="I103" s="8"/>
      <c r="J103" s="8"/>
      <c r="K103" s="8"/>
    </row>
    <row r="104" spans="2:11" ht="16.5" customHeight="1">
      <c r="B104" s="2"/>
      <c r="C104" s="2"/>
      <c r="D104" s="2"/>
      <c r="E104" s="2"/>
      <c r="F104" s="4"/>
      <c r="G104" s="2"/>
      <c r="H104" s="7"/>
      <c r="I104" s="8"/>
      <c r="J104" s="8"/>
      <c r="K104" s="8"/>
    </row>
    <row r="105" spans="2:11" ht="12.75">
      <c r="B105" s="2"/>
      <c r="C105" s="2"/>
      <c r="D105" s="2"/>
      <c r="E105" s="2"/>
      <c r="F105" s="4"/>
      <c r="G105" s="2"/>
      <c r="H105" s="123" t="s">
        <v>86</v>
      </c>
      <c r="I105" s="123"/>
      <c r="J105" s="123"/>
      <c r="K105" s="123"/>
    </row>
    <row r="106" spans="2:11" ht="9" customHeight="1">
      <c r="B106" s="2"/>
      <c r="C106" s="2"/>
      <c r="D106" s="2"/>
      <c r="E106" s="2"/>
      <c r="F106" s="4"/>
      <c r="G106" s="2"/>
      <c r="H106" s="1"/>
      <c r="I106" s="1"/>
      <c r="J106" s="1"/>
      <c r="K106" s="1"/>
    </row>
    <row r="107" spans="2:11" ht="12.75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</row>
    <row r="108" spans="2:11" ht="12.75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</row>
    <row r="109" spans="2:11" ht="24" customHeight="1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</row>
    <row r="110" spans="2:11" ht="65.25" customHeight="1"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</row>
  </sheetData>
  <sheetProtection/>
  <mergeCells count="130">
    <mergeCell ref="B79:C79"/>
    <mergeCell ref="B80:C80"/>
    <mergeCell ref="B81:C81"/>
    <mergeCell ref="G26:I26"/>
    <mergeCell ref="G27:I28"/>
    <mergeCell ref="G34:I34"/>
    <mergeCell ref="B69:C69"/>
    <mergeCell ref="E59:E60"/>
    <mergeCell ref="F59:F60"/>
    <mergeCell ref="G59:I59"/>
    <mergeCell ref="J27:J28"/>
    <mergeCell ref="A64:K64"/>
    <mergeCell ref="B87:K93"/>
    <mergeCell ref="A82:B82"/>
    <mergeCell ref="B84:K84"/>
    <mergeCell ref="B86:K86"/>
    <mergeCell ref="D66:G66"/>
    <mergeCell ref="H66:K66"/>
    <mergeCell ref="B75:C75"/>
    <mergeCell ref="B76:C76"/>
    <mergeCell ref="B61:D62"/>
    <mergeCell ref="E61:E62"/>
    <mergeCell ref="F61:F62"/>
    <mergeCell ref="B59:D60"/>
    <mergeCell ref="B107:K110"/>
    <mergeCell ref="H105:K105"/>
    <mergeCell ref="B95:K95"/>
    <mergeCell ref="B96:K97"/>
    <mergeCell ref="B98:K100"/>
    <mergeCell ref="H102:K102"/>
    <mergeCell ref="B56:D56"/>
    <mergeCell ref="G56:I56"/>
    <mergeCell ref="B57:D58"/>
    <mergeCell ref="E57:E58"/>
    <mergeCell ref="F57:F58"/>
    <mergeCell ref="G57:I57"/>
    <mergeCell ref="G58:I58"/>
    <mergeCell ref="B54:D54"/>
    <mergeCell ref="G54:I54"/>
    <mergeCell ref="B55:D55"/>
    <mergeCell ref="G55:I55"/>
    <mergeCell ref="B52:D52"/>
    <mergeCell ref="G52:I52"/>
    <mergeCell ref="B53:D53"/>
    <mergeCell ref="G53:I53"/>
    <mergeCell ref="J49:J50"/>
    <mergeCell ref="K49:K50"/>
    <mergeCell ref="B51:D51"/>
    <mergeCell ref="G51:I51"/>
    <mergeCell ref="B49:D50"/>
    <mergeCell ref="E49:E50"/>
    <mergeCell ref="F49:F50"/>
    <mergeCell ref="G49:I50"/>
    <mergeCell ref="G46:I46"/>
    <mergeCell ref="B47:D47"/>
    <mergeCell ref="G47:I47"/>
    <mergeCell ref="B48:D48"/>
    <mergeCell ref="G48:I48"/>
    <mergeCell ref="E44:E45"/>
    <mergeCell ref="F44:F45"/>
    <mergeCell ref="G44:I44"/>
    <mergeCell ref="G45:I45"/>
    <mergeCell ref="G41:I41"/>
    <mergeCell ref="B42:D42"/>
    <mergeCell ref="G42:I42"/>
    <mergeCell ref="B43:D43"/>
    <mergeCell ref="G43:I43"/>
    <mergeCell ref="G38:I39"/>
    <mergeCell ref="J38:J39"/>
    <mergeCell ref="K38:K39"/>
    <mergeCell ref="G40:I40"/>
    <mergeCell ref="K27:K28"/>
    <mergeCell ref="B70:C70"/>
    <mergeCell ref="B29:D29"/>
    <mergeCell ref="B30:D30"/>
    <mergeCell ref="G33:I33"/>
    <mergeCell ref="B36:F37"/>
    <mergeCell ref="G36:K37"/>
    <mergeCell ref="B38:D40"/>
    <mergeCell ref="E38:E40"/>
    <mergeCell ref="F38:F40"/>
    <mergeCell ref="B26:D26"/>
    <mergeCell ref="B71:C71"/>
    <mergeCell ref="B72:C72"/>
    <mergeCell ref="B27:D27"/>
    <mergeCell ref="B28:D28"/>
    <mergeCell ref="B31:D31"/>
    <mergeCell ref="B32:D32"/>
    <mergeCell ref="B41:D41"/>
    <mergeCell ref="B44:D45"/>
    <mergeCell ref="B46:D46"/>
    <mergeCell ref="B77:C77"/>
    <mergeCell ref="B78:C78"/>
    <mergeCell ref="B23:D23"/>
    <mergeCell ref="G25:I25"/>
    <mergeCell ref="B24:D24"/>
    <mergeCell ref="G24:I24"/>
    <mergeCell ref="G23:I23"/>
    <mergeCell ref="B73:C73"/>
    <mergeCell ref="B74:C74"/>
    <mergeCell ref="B25:D25"/>
    <mergeCell ref="B20:D20"/>
    <mergeCell ref="G20:I20"/>
    <mergeCell ref="B21:D22"/>
    <mergeCell ref="E21:E22"/>
    <mergeCell ref="F21:F22"/>
    <mergeCell ref="G21:I21"/>
    <mergeCell ref="G22:I22"/>
    <mergeCell ref="B17:D17"/>
    <mergeCell ref="G17:I17"/>
    <mergeCell ref="B18:D18"/>
    <mergeCell ref="B19:D19"/>
    <mergeCell ref="G19:I19"/>
    <mergeCell ref="G18:I18"/>
    <mergeCell ref="B13:K13"/>
    <mergeCell ref="B15:K15"/>
    <mergeCell ref="B16:D16"/>
    <mergeCell ref="G16:I16"/>
    <mergeCell ref="B11:C11"/>
    <mergeCell ref="D11:G11"/>
    <mergeCell ref="H11:I11"/>
    <mergeCell ref="J11:K11"/>
    <mergeCell ref="B10:C10"/>
    <mergeCell ref="D10:G10"/>
    <mergeCell ref="H10:I10"/>
    <mergeCell ref="J10:K10"/>
    <mergeCell ref="B4:K4"/>
    <mergeCell ref="B5:K5"/>
    <mergeCell ref="B6:K6"/>
    <mergeCell ref="B8:K8"/>
  </mergeCells>
  <printOptions/>
  <pageMargins left="0.23" right="0.16" top="0.74" bottom="0.590551181102362" header="0.88" footer="0.511811023622047"/>
  <pageSetup horizontalDpi="300" verticalDpi="300" orientation="portrait" paperSize="9" scale="65" r:id="rId3"/>
  <rowBreaks count="1" manualBreakCount="1">
    <brk id="62" max="255" man="1"/>
  </rowBreaks>
  <legacyDrawing r:id="rId2"/>
  <oleObjects>
    <oleObject progId="Word.Document.8" shapeId="7654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EB</cp:lastModifiedBy>
  <cp:lastPrinted>2010-06-25T09:32:19Z</cp:lastPrinted>
  <dcterms:created xsi:type="dcterms:W3CDTF">2007-02-12T13:02:25Z</dcterms:created>
  <dcterms:modified xsi:type="dcterms:W3CDTF">2010-09-06T08:45:17Z</dcterms:modified>
  <cp:category/>
  <cp:version/>
  <cp:contentType/>
  <cp:contentStatus/>
</cp:coreProperties>
</file>