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<sst xmlns="http://schemas.openxmlformats.org/spreadsheetml/2006/main" count="122" uniqueCount="108">
  <si>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</si>
  <si>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</si>
  <si>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</si>
  <si>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</si>
  <si>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</si>
  <si>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</si>
  <si>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</si>
  <si>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</si>
  <si>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</si>
  <si>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</si>
  <si>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</si>
  <si>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</si>
  <si>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</si>
  <si>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</si>
  <si>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</si>
  <si>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</si>
  <si>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</si>
  <si>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</si>
  <si>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</si>
  <si>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</si>
  <si>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</si>
  <si>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</si>
  <si>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</si>
  <si>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</si>
  <si>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</si>
  <si>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</si>
  <si>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</si>
  <si>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</si>
  <si>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</si>
  <si>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</si>
  <si>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</si>
  <si>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</si>
  <si>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</si>
  <si>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</si>
  <si>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</si>
  <si>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</si>
  <si>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</si>
  <si>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</si>
  <si>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</si>
  <si>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</si>
  <si>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</si>
  <si>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</si>
  <si>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</si>
  <si>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</si>
  <si>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</si>
  <si>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</si>
  <si>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</si>
  <si>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</si>
  <si>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</si>
  <si>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</si>
  <si>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</si>
  <si>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</si>
  <si>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</si>
  <si>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</si>
  <si>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</si>
  <si>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</si>
  <si>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</si>
  <si>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</si>
  <si>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</si>
  <si>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</si>
  <si>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</si>
  <si>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</si>
  <si>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</si>
  <si>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</si>
  <si>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</si>
  <si>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</si>
  <si>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</si>
  <si>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</si>
  <si>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</si>
  <si>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</si>
  <si>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</si>
  <si>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</si>
  <si>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</si>
  <si>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</si>
  <si>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</si>
  <si>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</si>
  <si>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</si>
  <si>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</si>
  <si>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</si>
  <si>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</si>
  <si>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</si>
  <si>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</si>
  <si>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</si>
  <si>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</si>
  <si>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</si>
  <si>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</si>
  <si>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</si>
  <si>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</si>
  <si>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</si>
  <si>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</si>
  <si>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</si>
  <si>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</si>
  <si>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</si>
  <si>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</si>
  <si>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</si>
  <si>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</si>
  <si>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МИНЕЛ АУТОМАТИКА А.Д.</t>
  </si>
  <si>
    <t>Милутина Миланковића бр.1</t>
  </si>
  <si>
    <t>07093985</t>
  </si>
  <si>
    <t xml:space="preserve">АД за инжењеринг, производњу, монтажу и продају постројења и уређаја аутоматике
 "МИНЕЛ АУТОМАТИКА" </t>
  </si>
  <si>
    <t xml:space="preserve">Милутина Миланковића бр. 1 Нови Београд </t>
  </si>
  <si>
    <t>2007.</t>
  </si>
  <si>
    <t>Увид се може извршити сваког радног дана у седишту друштва у оквиру радног времена друштва.</t>
  </si>
  <si>
    <t>ИЗВОД ИЗ ФИНАНСИЈСКИХ ИЗВЕШТАЈА ЗА 2008. ГОДИНУ</t>
  </si>
  <si>
    <t>2008.</t>
  </si>
  <si>
    <t>Скупштина акционара Друштва је на одржаној седници 28.09.2009. године усвојила Одлуку о промени правне форме Друштва.</t>
  </si>
  <si>
    <r>
      <t>III ЗАКЉУЧНО МИШЉЕЊЕ РЕВИЗОРА: НОВА РЕВИЗИЈА Д.О.О. НОВИ САД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По нашем мишљењу, финансијски извештаји истинито и објективно, по свим материјално значајним аспектима, приказују финансијско стање „МИНЕЛ АУТОМАТИКА“ а.д. на дан 31. децембар 2008. године, резултат њеног пословања и токове готовине за годину која се завршава на тај дан, у складу са рачуноводственим прописима, важећим у Републици Србији. 
Скрећемо пажњу, не изражавајући резерву на изражено мишљење, да постоји неслагање између исказаног износа основног капитала у пословним књигама од 4.170 хиљада динара и уписаног и уплаћеног акцијског капитала према решењу Агенције за привредне регистре где је исти евидентиран са 2.960 хиљада динара што је такође регистровано и код Централног регистра депоа и клиринга хартија опд вредности.</t>
    </r>
    <r>
      <rPr>
        <b/>
        <sz val="10"/>
        <rFont val="Arial"/>
        <family val="2"/>
      </rPr>
      <t xml:space="preserve">
</t>
    </r>
  </si>
  <si>
    <t>Родољуб Миливојевић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</si>
</sst>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zoomScalePageLayoutView="0" workbookViewId="0" topLeftCell="A77">
      <selection activeCell="I87" sqref="I87"/>
    </sheetView>
  </sheetViews>
  <sheetFormatPr defaultColWidth="9.140625" defaultRowHeight="12.75"/>
  <cols>
    <col min="2" max="2" width="10.7109375" style="0" customWidth="1"/>
    <col min="3" max="3" width="9.140625" style="26" customWidth="1"/>
    <col min="5" max="6" width="7.7109375" style="0" customWidth="1"/>
    <col min="10" max="11" width="10.7109375" style="0" customWidth="1"/>
  </cols>
  <sheetData>
    <row r="1" spans="2:11" ht="41.25" customHeight="1">
      <c r="B1" s="121" t="s">
        <v>77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ht="15.75">
      <c r="B2" s="122" t="s">
        <v>103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27.75" customHeight="1">
      <c r="B3" s="123" t="s">
        <v>99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12.75">
      <c r="B4" s="124" t="s">
        <v>100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2:11" ht="12.75">
      <c r="B5" s="125" t="s">
        <v>0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2:11" ht="12.75">
      <c r="B6" s="117" t="s">
        <v>1</v>
      </c>
      <c r="C6" s="117"/>
      <c r="D6" s="126" t="s">
        <v>96</v>
      </c>
      <c r="E6" s="126"/>
      <c r="F6" s="126"/>
      <c r="G6" s="126"/>
      <c r="H6" s="117" t="s">
        <v>2</v>
      </c>
      <c r="I6" s="117"/>
      <c r="J6" s="127" t="s">
        <v>98</v>
      </c>
      <c r="K6" s="127"/>
    </row>
    <row r="7" spans="2:11" ht="12.75">
      <c r="B7" s="117" t="s">
        <v>3</v>
      </c>
      <c r="C7" s="117"/>
      <c r="D7" s="118" t="s">
        <v>97</v>
      </c>
      <c r="E7" s="119"/>
      <c r="F7" s="119"/>
      <c r="G7" s="120"/>
      <c r="H7" s="117" t="s">
        <v>4</v>
      </c>
      <c r="I7" s="117"/>
      <c r="J7" s="118">
        <v>100604538</v>
      </c>
      <c r="K7" s="120"/>
    </row>
    <row r="8" spans="2:11" ht="7.5" customHeight="1">
      <c r="B8" s="2"/>
      <c r="C8" s="29"/>
      <c r="D8" s="3"/>
      <c r="E8" s="3"/>
      <c r="F8" s="4"/>
      <c r="G8" s="4"/>
      <c r="H8" s="5"/>
      <c r="I8" s="5"/>
      <c r="J8" s="4"/>
      <c r="K8" s="4"/>
    </row>
    <row r="9" spans="2:11" ht="12.75">
      <c r="B9" s="114" t="s">
        <v>5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2:11" ht="4.5" customHeight="1">
      <c r="B10" s="10"/>
      <c r="C10" s="3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15" t="s">
        <v>6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2:11" ht="12.75">
      <c r="B12" s="116" t="s">
        <v>7</v>
      </c>
      <c r="C12" s="116"/>
      <c r="D12" s="116"/>
      <c r="E12" s="24" t="s">
        <v>101</v>
      </c>
      <c r="F12" s="24" t="s">
        <v>104</v>
      </c>
      <c r="G12" s="116" t="s">
        <v>8</v>
      </c>
      <c r="H12" s="116"/>
      <c r="I12" s="116"/>
      <c r="J12" s="24" t="s">
        <v>101</v>
      </c>
      <c r="K12" s="24" t="s">
        <v>104</v>
      </c>
    </row>
    <row r="13" spans="2:11" ht="12.75">
      <c r="B13" s="83" t="s">
        <v>9</v>
      </c>
      <c r="C13" s="83"/>
      <c r="D13" s="83"/>
      <c r="E13" s="40">
        <f>+E14+E15+E16+E17+E19</f>
        <v>2391</v>
      </c>
      <c r="F13" s="40">
        <f>+F14+F15+F16+F17+F19</f>
        <v>1750</v>
      </c>
      <c r="G13" s="83" t="s">
        <v>10</v>
      </c>
      <c r="H13" s="83"/>
      <c r="I13" s="83"/>
      <c r="J13" s="43">
        <f>+J14+J15+J16+J17+J18-J19-J20</f>
        <v>9650</v>
      </c>
      <c r="K13" s="43">
        <f>+K14+K15+K16+K17+K18-K19-K20</f>
        <v>4205</v>
      </c>
    </row>
    <row r="14" spans="2:11" ht="12.75">
      <c r="B14" s="106" t="s">
        <v>11</v>
      </c>
      <c r="C14" s="83"/>
      <c r="D14" s="83"/>
      <c r="E14" s="40"/>
      <c r="F14" s="40"/>
      <c r="G14" s="111" t="s">
        <v>79</v>
      </c>
      <c r="H14" s="112"/>
      <c r="I14" s="113"/>
      <c r="J14" s="43">
        <v>4170</v>
      </c>
      <c r="K14" s="43">
        <v>4170</v>
      </c>
    </row>
    <row r="15" spans="2:11" ht="12.75">
      <c r="B15" s="110" t="s">
        <v>12</v>
      </c>
      <c r="C15" s="110"/>
      <c r="D15" s="110"/>
      <c r="E15" s="40"/>
      <c r="F15" s="40"/>
      <c r="G15" s="90" t="s">
        <v>13</v>
      </c>
      <c r="H15" s="90"/>
      <c r="I15" s="90"/>
      <c r="J15" s="43"/>
      <c r="K15" s="43"/>
    </row>
    <row r="16" spans="2:11" ht="12.75">
      <c r="B16" s="90" t="s">
        <v>14</v>
      </c>
      <c r="C16" s="90"/>
      <c r="D16" s="90"/>
      <c r="E16" s="40"/>
      <c r="F16" s="40"/>
      <c r="G16" s="90" t="s">
        <v>15</v>
      </c>
      <c r="H16" s="90"/>
      <c r="I16" s="90"/>
      <c r="J16" s="43">
        <v>135</v>
      </c>
      <c r="K16" s="43">
        <v>135</v>
      </c>
    </row>
    <row r="17" spans="2:11" ht="12.75">
      <c r="B17" s="89" t="s">
        <v>61</v>
      </c>
      <c r="C17" s="90"/>
      <c r="D17" s="90"/>
      <c r="E17" s="105">
        <v>1900</v>
      </c>
      <c r="F17" s="105">
        <v>1259</v>
      </c>
      <c r="G17" s="90" t="s">
        <v>16</v>
      </c>
      <c r="H17" s="90"/>
      <c r="I17" s="90"/>
      <c r="J17" s="43"/>
      <c r="K17" s="43"/>
    </row>
    <row r="18" spans="2:11" ht="12.75">
      <c r="B18" s="90"/>
      <c r="C18" s="90"/>
      <c r="D18" s="90"/>
      <c r="E18" s="105"/>
      <c r="F18" s="105"/>
      <c r="G18" s="90" t="s">
        <v>62</v>
      </c>
      <c r="H18" s="90"/>
      <c r="I18" s="90"/>
      <c r="J18" s="43">
        <v>5345</v>
      </c>
      <c r="K18" s="43">
        <v>5345</v>
      </c>
    </row>
    <row r="19" spans="2:11" ht="12.75">
      <c r="B19" s="106" t="s">
        <v>17</v>
      </c>
      <c r="C19" s="106"/>
      <c r="D19" s="106"/>
      <c r="E19" s="40">
        <v>491</v>
      </c>
      <c r="F19" s="40">
        <v>491</v>
      </c>
      <c r="G19" s="90" t="s">
        <v>18</v>
      </c>
      <c r="H19" s="90"/>
      <c r="I19" s="90"/>
      <c r="J19" s="43"/>
      <c r="K19" s="43">
        <v>5445</v>
      </c>
    </row>
    <row r="20" spans="2:11" ht="12.75">
      <c r="B20" s="83" t="s">
        <v>22</v>
      </c>
      <c r="C20" s="83"/>
      <c r="D20" s="83"/>
      <c r="E20" s="40">
        <f>+E21+E22+E23</f>
        <v>26770</v>
      </c>
      <c r="F20" s="40">
        <f>+F21+F22+F23</f>
        <v>30026</v>
      </c>
      <c r="G20" s="90" t="s">
        <v>19</v>
      </c>
      <c r="H20" s="90"/>
      <c r="I20" s="90"/>
      <c r="J20" s="43"/>
      <c r="K20" s="43"/>
    </row>
    <row r="21" spans="2:11" ht="12.75" customHeight="1">
      <c r="B21" s="90" t="s">
        <v>24</v>
      </c>
      <c r="C21" s="90"/>
      <c r="D21" s="90"/>
      <c r="E21" s="40">
        <v>22454</v>
      </c>
      <c r="F21" s="40">
        <v>22722</v>
      </c>
      <c r="G21" s="85" t="s">
        <v>20</v>
      </c>
      <c r="H21" s="107"/>
      <c r="I21" s="107"/>
      <c r="J21" s="105">
        <f>+J25</f>
        <v>19518</v>
      </c>
      <c r="K21" s="105">
        <f>+K25</f>
        <v>27578</v>
      </c>
    </row>
    <row r="22" spans="2:11" ht="46.5" customHeight="1">
      <c r="B22" s="108" t="s">
        <v>63</v>
      </c>
      <c r="C22" s="109"/>
      <c r="D22" s="109"/>
      <c r="E22" s="40"/>
      <c r="F22" s="40"/>
      <c r="G22" s="107"/>
      <c r="H22" s="107"/>
      <c r="I22" s="107"/>
      <c r="J22" s="105"/>
      <c r="K22" s="105"/>
    </row>
    <row r="23" spans="2:11" ht="12.75">
      <c r="B23" s="90" t="s">
        <v>64</v>
      </c>
      <c r="C23" s="90"/>
      <c r="D23" s="90"/>
      <c r="E23" s="40">
        <v>4316</v>
      </c>
      <c r="F23" s="40">
        <v>7304</v>
      </c>
      <c r="G23" s="106" t="s">
        <v>21</v>
      </c>
      <c r="H23" s="106"/>
      <c r="I23" s="106"/>
      <c r="J23" s="43"/>
      <c r="K23" s="43"/>
    </row>
    <row r="24" spans="2:11" ht="12.75">
      <c r="B24" s="106" t="s">
        <v>26</v>
      </c>
      <c r="C24" s="106"/>
      <c r="D24" s="106"/>
      <c r="E24" s="40">
        <v>7</v>
      </c>
      <c r="F24" s="40">
        <v>7</v>
      </c>
      <c r="G24" s="106" t="s">
        <v>23</v>
      </c>
      <c r="H24" s="106"/>
      <c r="I24" s="106"/>
      <c r="J24" s="43"/>
      <c r="K24" s="43"/>
    </row>
    <row r="25" spans="2:11" ht="12.75">
      <c r="B25" s="83" t="s">
        <v>27</v>
      </c>
      <c r="C25" s="83"/>
      <c r="D25" s="83"/>
      <c r="E25" s="40">
        <f>+E13+E20+E24</f>
        <v>29168</v>
      </c>
      <c r="F25" s="40">
        <f>+F13+F20+F24</f>
        <v>31783</v>
      </c>
      <c r="G25" s="90" t="s">
        <v>25</v>
      </c>
      <c r="H25" s="90"/>
      <c r="I25" s="90"/>
      <c r="J25" s="43">
        <v>19518</v>
      </c>
      <c r="K25" s="43">
        <v>27578</v>
      </c>
    </row>
    <row r="26" spans="2:11" ht="12.75">
      <c r="B26" s="83" t="s">
        <v>65</v>
      </c>
      <c r="C26" s="83"/>
      <c r="D26" s="83"/>
      <c r="E26" s="40"/>
      <c r="F26" s="40"/>
      <c r="G26" s="90" t="s">
        <v>28</v>
      </c>
      <c r="H26" s="90"/>
      <c r="I26" s="90"/>
      <c r="J26" s="43"/>
      <c r="K26" s="43"/>
    </row>
    <row r="27" spans="2:11" ht="12.75">
      <c r="B27" s="84" t="s">
        <v>30</v>
      </c>
      <c r="C27" s="84"/>
      <c r="D27" s="84"/>
      <c r="E27" s="40">
        <f>+E25+E26</f>
        <v>29168</v>
      </c>
      <c r="F27" s="40">
        <f>+F25+F26</f>
        <v>31783</v>
      </c>
      <c r="G27" s="86" t="s">
        <v>29</v>
      </c>
      <c r="H27" s="86"/>
      <c r="I27" s="86"/>
      <c r="J27" s="105">
        <f>+J13+J21</f>
        <v>29168</v>
      </c>
      <c r="K27" s="105">
        <f>+K13+K21</f>
        <v>31783</v>
      </c>
    </row>
    <row r="28" spans="2:11" ht="12.75">
      <c r="B28" s="84" t="s">
        <v>31</v>
      </c>
      <c r="C28" s="84"/>
      <c r="D28" s="84"/>
      <c r="E28" s="41"/>
      <c r="F28" s="41"/>
      <c r="G28" s="86"/>
      <c r="H28" s="86"/>
      <c r="I28" s="86"/>
      <c r="J28" s="105"/>
      <c r="K28" s="105"/>
    </row>
    <row r="29" spans="5:11" ht="12.75">
      <c r="E29" s="42"/>
      <c r="F29" s="42"/>
      <c r="G29" s="97" t="s">
        <v>32</v>
      </c>
      <c r="H29" s="98"/>
      <c r="I29" s="98"/>
      <c r="J29" s="44"/>
      <c r="K29" s="44"/>
    </row>
    <row r="30" spans="2:11" ht="12.75">
      <c r="B30" s="99" t="s">
        <v>66</v>
      </c>
      <c r="C30" s="100"/>
      <c r="D30" s="100"/>
      <c r="E30" s="100"/>
      <c r="F30" s="100"/>
      <c r="G30" s="102" t="s">
        <v>33</v>
      </c>
      <c r="H30" s="102"/>
      <c r="I30" s="102"/>
      <c r="J30" s="102"/>
      <c r="K30" s="102"/>
    </row>
    <row r="31" spans="2:11" ht="12.75">
      <c r="B31" s="101"/>
      <c r="C31" s="101"/>
      <c r="D31" s="101"/>
      <c r="E31" s="101"/>
      <c r="F31" s="101"/>
      <c r="G31" s="102"/>
      <c r="H31" s="102"/>
      <c r="I31" s="102"/>
      <c r="J31" s="102"/>
      <c r="K31" s="102"/>
    </row>
    <row r="32" spans="2:11" ht="12.75" customHeight="1">
      <c r="B32" s="103" t="s">
        <v>60</v>
      </c>
      <c r="C32" s="103"/>
      <c r="D32" s="103"/>
      <c r="E32" s="104" t="s">
        <v>101</v>
      </c>
      <c r="F32" s="104" t="s">
        <v>104</v>
      </c>
      <c r="G32" s="75" t="s">
        <v>34</v>
      </c>
      <c r="H32" s="83"/>
      <c r="I32" s="83"/>
      <c r="J32" s="104" t="s">
        <v>101</v>
      </c>
      <c r="K32" s="104" t="s">
        <v>104</v>
      </c>
    </row>
    <row r="33" spans="2:11" ht="12.75">
      <c r="B33" s="103"/>
      <c r="C33" s="103"/>
      <c r="D33" s="103"/>
      <c r="E33" s="104"/>
      <c r="F33" s="104"/>
      <c r="G33" s="83"/>
      <c r="H33" s="83"/>
      <c r="I33" s="83"/>
      <c r="J33" s="104"/>
      <c r="K33" s="104"/>
    </row>
    <row r="34" spans="2:11" ht="12.75">
      <c r="B34" s="103"/>
      <c r="C34" s="103"/>
      <c r="D34" s="103"/>
      <c r="E34" s="104"/>
      <c r="F34" s="104"/>
      <c r="G34" s="90" t="s">
        <v>35</v>
      </c>
      <c r="H34" s="90"/>
      <c r="I34" s="90"/>
      <c r="J34" s="43">
        <v>33829</v>
      </c>
      <c r="K34" s="43">
        <v>36276</v>
      </c>
    </row>
    <row r="35" spans="2:11" ht="12.75">
      <c r="B35" s="90" t="s">
        <v>36</v>
      </c>
      <c r="C35" s="90"/>
      <c r="D35" s="90"/>
      <c r="E35" s="27"/>
      <c r="F35" s="27"/>
      <c r="G35" s="90" t="s">
        <v>39</v>
      </c>
      <c r="H35" s="90"/>
      <c r="I35" s="90"/>
      <c r="J35" s="43">
        <v>33520</v>
      </c>
      <c r="K35" s="43">
        <v>40630</v>
      </c>
    </row>
    <row r="36" spans="2:11" ht="12.75">
      <c r="B36" s="90" t="s">
        <v>37</v>
      </c>
      <c r="C36" s="90"/>
      <c r="D36" s="90"/>
      <c r="E36" s="27"/>
      <c r="F36" s="27"/>
      <c r="G36" s="90" t="s">
        <v>67</v>
      </c>
      <c r="H36" s="90"/>
      <c r="I36" s="90"/>
      <c r="J36" s="43">
        <f>+J34-J35</f>
        <v>309</v>
      </c>
      <c r="K36" s="43">
        <f>+K34-K35</f>
        <v>-4354</v>
      </c>
    </row>
    <row r="37" spans="2:11" ht="12.75">
      <c r="B37" s="96" t="s">
        <v>38</v>
      </c>
      <c r="C37" s="96"/>
      <c r="D37" s="96"/>
      <c r="E37" s="27"/>
      <c r="F37" s="27"/>
      <c r="G37" s="90" t="s">
        <v>43</v>
      </c>
      <c r="H37" s="90"/>
      <c r="I37" s="90"/>
      <c r="J37" s="43">
        <v>77</v>
      </c>
      <c r="K37" s="43">
        <v>114</v>
      </c>
    </row>
    <row r="38" spans="2:11" ht="12.75">
      <c r="B38" s="75" t="s">
        <v>68</v>
      </c>
      <c r="C38" s="75"/>
      <c r="D38" s="75"/>
      <c r="E38" s="76"/>
      <c r="F38" s="76"/>
      <c r="G38" s="90" t="s">
        <v>45</v>
      </c>
      <c r="H38" s="90"/>
      <c r="I38" s="90"/>
      <c r="J38" s="43">
        <v>13</v>
      </c>
      <c r="K38" s="43">
        <v>763</v>
      </c>
    </row>
    <row r="39" spans="2:11" ht="12.75" customHeight="1">
      <c r="B39" s="75"/>
      <c r="C39" s="75"/>
      <c r="D39" s="75"/>
      <c r="E39" s="76"/>
      <c r="F39" s="76"/>
      <c r="G39" s="95" t="s">
        <v>46</v>
      </c>
      <c r="H39" s="95"/>
      <c r="I39" s="95"/>
      <c r="J39" s="43">
        <v>0</v>
      </c>
      <c r="K39" s="43">
        <v>55</v>
      </c>
    </row>
    <row r="40" spans="2:11" ht="25.5" customHeight="1">
      <c r="B40" s="89" t="s">
        <v>40</v>
      </c>
      <c r="C40" s="89"/>
      <c r="D40" s="89"/>
      <c r="E40" s="27"/>
      <c r="F40" s="27"/>
      <c r="G40" s="95" t="s">
        <v>48</v>
      </c>
      <c r="H40" s="75"/>
      <c r="I40" s="75"/>
      <c r="J40" s="43">
        <v>289</v>
      </c>
      <c r="K40" s="43">
        <v>497</v>
      </c>
    </row>
    <row r="41" spans="2:11" ht="24.75" customHeight="1">
      <c r="B41" s="89" t="s">
        <v>41</v>
      </c>
      <c r="C41" s="89"/>
      <c r="D41" s="89"/>
      <c r="E41" s="27"/>
      <c r="F41" s="27"/>
      <c r="G41" s="89" t="s">
        <v>75</v>
      </c>
      <c r="H41" s="90"/>
      <c r="I41" s="90"/>
      <c r="J41" s="43">
        <f>+J36+J37-J38+J39-J40</f>
        <v>84</v>
      </c>
      <c r="K41" s="43">
        <f>+K36+K37-K38+K39-K40</f>
        <v>-5445</v>
      </c>
    </row>
    <row r="42" spans="2:13" ht="26.25" customHeight="1">
      <c r="B42" s="90" t="s">
        <v>38</v>
      </c>
      <c r="C42" s="90"/>
      <c r="D42" s="90"/>
      <c r="E42" s="27"/>
      <c r="F42" s="27"/>
      <c r="G42" s="92" t="s">
        <v>69</v>
      </c>
      <c r="H42" s="93"/>
      <c r="I42" s="94"/>
      <c r="J42" s="45"/>
      <c r="K42" s="45"/>
      <c r="M42" s="42"/>
    </row>
    <row r="43" spans="2:13" ht="12.75" customHeight="1">
      <c r="B43" s="75" t="s">
        <v>70</v>
      </c>
      <c r="C43" s="75"/>
      <c r="D43" s="75"/>
      <c r="E43" s="76"/>
      <c r="F43" s="76"/>
      <c r="G43" s="75" t="s">
        <v>52</v>
      </c>
      <c r="H43" s="75"/>
      <c r="I43" s="75"/>
      <c r="J43" s="91">
        <f>+J41</f>
        <v>84</v>
      </c>
      <c r="K43" s="91">
        <f>+K41</f>
        <v>-5445</v>
      </c>
      <c r="M43" s="42"/>
    </row>
    <row r="44" spans="2:13" ht="12.75">
      <c r="B44" s="75"/>
      <c r="C44" s="75"/>
      <c r="D44" s="75"/>
      <c r="E44" s="76"/>
      <c r="F44" s="76"/>
      <c r="G44" s="75"/>
      <c r="H44" s="75"/>
      <c r="I44" s="75"/>
      <c r="J44" s="91"/>
      <c r="K44" s="91"/>
      <c r="M44" s="42"/>
    </row>
    <row r="45" spans="2:11" ht="24.75" customHeight="1">
      <c r="B45" s="89" t="s">
        <v>42</v>
      </c>
      <c r="C45" s="89"/>
      <c r="D45" s="89"/>
      <c r="E45" s="27"/>
      <c r="F45" s="27"/>
      <c r="G45" s="84" t="s">
        <v>54</v>
      </c>
      <c r="H45" s="84"/>
      <c r="I45" s="84"/>
      <c r="J45" s="43"/>
      <c r="K45" s="43"/>
    </row>
    <row r="46" spans="2:11" ht="28.5" customHeight="1">
      <c r="B46" s="89" t="s">
        <v>44</v>
      </c>
      <c r="C46" s="89"/>
      <c r="D46" s="89"/>
      <c r="E46" s="27"/>
      <c r="F46" s="27"/>
      <c r="G46" s="87" t="s">
        <v>71</v>
      </c>
      <c r="H46" s="88"/>
      <c r="I46" s="88"/>
      <c r="J46" s="43"/>
      <c r="K46" s="43"/>
    </row>
    <row r="47" spans="2:15" ht="16.5" customHeight="1">
      <c r="B47" s="90" t="s">
        <v>38</v>
      </c>
      <c r="C47" s="90"/>
      <c r="D47" s="90"/>
      <c r="E47" s="27"/>
      <c r="F47" s="27"/>
      <c r="G47" s="88" t="s">
        <v>72</v>
      </c>
      <c r="H47" s="88"/>
      <c r="I47" s="88"/>
      <c r="J47" s="46">
        <f>+J43</f>
        <v>84</v>
      </c>
      <c r="K47" s="46">
        <f>+K43</f>
        <v>-5445</v>
      </c>
      <c r="O47" s="8"/>
    </row>
    <row r="48" spans="2:11" ht="34.5" customHeight="1">
      <c r="B48" s="86" t="s">
        <v>47</v>
      </c>
      <c r="C48" s="86"/>
      <c r="D48" s="86"/>
      <c r="E48" s="27"/>
      <c r="F48" s="27"/>
      <c r="G48" s="87" t="s">
        <v>76</v>
      </c>
      <c r="H48" s="88"/>
      <c r="I48" s="88"/>
      <c r="J48" s="43"/>
      <c r="K48" s="43"/>
    </row>
    <row r="49" spans="2:11" ht="35.25" customHeight="1">
      <c r="B49" s="86" t="s">
        <v>49</v>
      </c>
      <c r="C49" s="86"/>
      <c r="D49" s="86"/>
      <c r="E49" s="27"/>
      <c r="F49" s="27"/>
      <c r="G49" s="85" t="s">
        <v>73</v>
      </c>
      <c r="H49" s="84"/>
      <c r="I49" s="84"/>
      <c r="J49" s="48"/>
      <c r="K49" s="48"/>
    </row>
    <row r="50" spans="2:11" ht="18" customHeight="1">
      <c r="B50" s="83" t="s">
        <v>50</v>
      </c>
      <c r="C50" s="83"/>
      <c r="D50" s="83"/>
      <c r="E50" s="27"/>
      <c r="F50" s="27"/>
      <c r="G50" s="84" t="s">
        <v>74</v>
      </c>
      <c r="H50" s="84"/>
      <c r="I50" s="84"/>
      <c r="J50" s="25"/>
      <c r="K50" s="25"/>
    </row>
    <row r="51" spans="2:11" ht="15" customHeight="1">
      <c r="B51" s="75" t="s">
        <v>51</v>
      </c>
      <c r="C51" s="75"/>
      <c r="D51" s="75"/>
      <c r="E51" s="76"/>
      <c r="F51" s="76"/>
      <c r="G51" s="84" t="s">
        <v>56</v>
      </c>
      <c r="H51" s="84"/>
      <c r="I51" s="84"/>
      <c r="J51" s="25"/>
      <c r="K51" s="25"/>
    </row>
    <row r="52" spans="2:11" ht="28.5" customHeight="1">
      <c r="B52" s="75"/>
      <c r="C52" s="75"/>
      <c r="D52" s="75"/>
      <c r="E52" s="76"/>
      <c r="F52" s="76"/>
      <c r="G52" s="85" t="s">
        <v>57</v>
      </c>
      <c r="H52" s="84"/>
      <c r="I52" s="84"/>
      <c r="J52" s="25"/>
      <c r="K52" s="25"/>
    </row>
    <row r="53" spans="2:11" ht="24" customHeight="1">
      <c r="B53" s="75" t="s">
        <v>53</v>
      </c>
      <c r="C53" s="75"/>
      <c r="D53" s="75"/>
      <c r="E53" s="76"/>
      <c r="F53" s="76"/>
      <c r="G53" s="81"/>
      <c r="H53" s="82"/>
      <c r="I53" s="82"/>
      <c r="J53" s="11"/>
      <c r="K53" s="11"/>
    </row>
    <row r="54" spans="2:6" ht="22.5" customHeight="1">
      <c r="B54" s="75"/>
      <c r="C54" s="75"/>
      <c r="D54" s="75"/>
      <c r="E54" s="76"/>
      <c r="F54" s="76"/>
    </row>
    <row r="55" spans="2:6" ht="12.75">
      <c r="B55" s="75" t="s">
        <v>55</v>
      </c>
      <c r="C55" s="75"/>
      <c r="D55" s="75"/>
      <c r="E55" s="76"/>
      <c r="F55" s="76"/>
    </row>
    <row r="56" spans="2:6" ht="12.75">
      <c r="B56" s="75"/>
      <c r="C56" s="75"/>
      <c r="D56" s="75"/>
      <c r="E56" s="76"/>
      <c r="F56" s="76"/>
    </row>
    <row r="57" ht="14.25" customHeight="1"/>
    <row r="58" spans="1:11" ht="15.75">
      <c r="A58" s="77" t="s">
        <v>58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ht="7.5" customHeight="1"/>
    <row r="60" spans="2:12" ht="12" customHeight="1">
      <c r="B60" s="20"/>
      <c r="C60" s="31"/>
      <c r="D60" s="78" t="s">
        <v>101</v>
      </c>
      <c r="E60" s="79"/>
      <c r="F60" s="79"/>
      <c r="G60" s="80"/>
      <c r="H60" s="78" t="s">
        <v>104</v>
      </c>
      <c r="I60" s="79"/>
      <c r="J60" s="79"/>
      <c r="K60" s="80"/>
      <c r="L60" s="28"/>
    </row>
    <row r="61" spans="2:11" ht="27.75" customHeight="1" hidden="1">
      <c r="B61" s="21"/>
      <c r="C61" s="32"/>
      <c r="D61" s="17"/>
      <c r="E61" s="18"/>
      <c r="F61" s="18"/>
      <c r="G61" s="19"/>
      <c r="H61" s="17"/>
      <c r="I61" s="18"/>
      <c r="J61" s="18"/>
      <c r="K61" s="19"/>
    </row>
    <row r="62" spans="2:11" ht="27.75" customHeight="1">
      <c r="B62" s="22"/>
      <c r="C62" s="33"/>
      <c r="D62" s="14" t="s">
        <v>80</v>
      </c>
      <c r="E62" s="14" t="s">
        <v>81</v>
      </c>
      <c r="F62" s="14" t="s">
        <v>82</v>
      </c>
      <c r="G62" s="14" t="s">
        <v>83</v>
      </c>
      <c r="H62" s="14" t="s">
        <v>80</v>
      </c>
      <c r="I62" s="14" t="s">
        <v>81</v>
      </c>
      <c r="J62" s="14" t="s">
        <v>82</v>
      </c>
      <c r="K62" s="14" t="s">
        <v>83</v>
      </c>
    </row>
    <row r="63" spans="2:11" ht="21.75" customHeight="1">
      <c r="B63" s="15" t="s">
        <v>84</v>
      </c>
      <c r="C63" s="34"/>
      <c r="D63" s="49">
        <v>4170</v>
      </c>
      <c r="E63" s="49"/>
      <c r="F63" s="49"/>
      <c r="G63" s="49">
        <f>+D63+E63-F63</f>
        <v>4170</v>
      </c>
      <c r="H63" s="49">
        <v>4170</v>
      </c>
      <c r="I63" s="49"/>
      <c r="J63" s="49"/>
      <c r="K63" s="50">
        <f>+H63+I63-J63</f>
        <v>4170</v>
      </c>
    </row>
    <row r="64" spans="2:11" ht="21.75" customHeight="1">
      <c r="B64" s="15" t="s">
        <v>85</v>
      </c>
      <c r="C64" s="34"/>
      <c r="D64" s="49"/>
      <c r="E64" s="49"/>
      <c r="F64" s="49"/>
      <c r="G64" s="49"/>
      <c r="H64" s="49"/>
      <c r="I64" s="49"/>
      <c r="J64" s="49"/>
      <c r="K64" s="49"/>
    </row>
    <row r="65" spans="2:11" ht="30" customHeight="1">
      <c r="B65" s="15" t="s">
        <v>86</v>
      </c>
      <c r="C65" s="34"/>
      <c r="D65" s="49"/>
      <c r="E65" s="50"/>
      <c r="F65" s="49"/>
      <c r="G65" s="49"/>
      <c r="H65" s="49"/>
      <c r="I65" s="50"/>
      <c r="J65" s="50"/>
      <c r="K65" s="49"/>
    </row>
    <row r="66" spans="2:11" ht="21.75" customHeight="1">
      <c r="B66" s="15" t="s">
        <v>87</v>
      </c>
      <c r="C66" s="34"/>
      <c r="D66" s="49"/>
      <c r="E66" s="50"/>
      <c r="F66" s="49"/>
      <c r="G66" s="49"/>
      <c r="H66" s="49"/>
      <c r="I66" s="50"/>
      <c r="J66" s="50"/>
      <c r="K66" s="49"/>
    </row>
    <row r="67" spans="2:11" ht="21.75" customHeight="1">
      <c r="B67" s="15" t="s">
        <v>88</v>
      </c>
      <c r="C67" s="34"/>
      <c r="D67" s="49">
        <v>135</v>
      </c>
      <c r="E67" s="50"/>
      <c r="F67" s="49"/>
      <c r="G67" s="49">
        <f>+D67+E67-F67</f>
        <v>135</v>
      </c>
      <c r="H67" s="49">
        <v>135</v>
      </c>
      <c r="I67" s="50"/>
      <c r="J67" s="50"/>
      <c r="K67" s="50">
        <f>+H67+I67-J67</f>
        <v>135</v>
      </c>
    </row>
    <row r="68" spans="2:11" ht="21.75" customHeight="1">
      <c r="B68" s="15" t="s">
        <v>89</v>
      </c>
      <c r="C68" s="34"/>
      <c r="D68" s="49"/>
      <c r="E68" s="50"/>
      <c r="F68" s="50"/>
      <c r="G68" s="49"/>
      <c r="H68" s="50"/>
      <c r="I68" s="50"/>
      <c r="J68" s="50"/>
      <c r="K68" s="50"/>
    </row>
    <row r="69" spans="2:11" ht="21.75" customHeight="1">
      <c r="B69" s="15" t="s">
        <v>90</v>
      </c>
      <c r="C69" s="34"/>
      <c r="D69" s="49">
        <v>5261</v>
      </c>
      <c r="E69" s="51">
        <v>84</v>
      </c>
      <c r="F69" s="50"/>
      <c r="G69" s="49">
        <f>+D69+E69-F69</f>
        <v>5345</v>
      </c>
      <c r="H69" s="50">
        <v>5345</v>
      </c>
      <c r="I69" s="50"/>
      <c r="J69" s="50"/>
      <c r="K69" s="50">
        <f>+H69+I69-J69</f>
        <v>5345</v>
      </c>
    </row>
    <row r="70" spans="2:11" ht="21.75" customHeight="1">
      <c r="B70" s="15" t="s">
        <v>91</v>
      </c>
      <c r="C70" s="34"/>
      <c r="D70" s="49"/>
      <c r="E70" s="50"/>
      <c r="F70" s="50"/>
      <c r="G70" s="49"/>
      <c r="H70" s="50"/>
      <c r="I70" s="50">
        <v>5445</v>
      </c>
      <c r="J70" s="50"/>
      <c r="K70" s="50">
        <f>+H70+I70-J70</f>
        <v>5445</v>
      </c>
    </row>
    <row r="71" spans="2:11" ht="21.75" customHeight="1">
      <c r="B71" s="16" t="s">
        <v>92</v>
      </c>
      <c r="C71" s="34"/>
      <c r="D71" s="49"/>
      <c r="E71" s="51"/>
      <c r="F71" s="50"/>
      <c r="G71" s="49"/>
      <c r="H71" s="50"/>
      <c r="I71" s="50"/>
      <c r="J71" s="50"/>
      <c r="K71" s="50"/>
    </row>
    <row r="72" spans="2:11" ht="21.75" customHeight="1">
      <c r="B72" s="16" t="s">
        <v>93</v>
      </c>
      <c r="C72" s="34"/>
      <c r="D72" s="49">
        <f>+D63+D67+D69-D70-D71</f>
        <v>9566</v>
      </c>
      <c r="E72" s="49">
        <f>+E63+E67+E69-E70-E71</f>
        <v>84</v>
      </c>
      <c r="F72" s="49"/>
      <c r="G72" s="49">
        <f>+G63+G67+G69-G70-G71</f>
        <v>9650</v>
      </c>
      <c r="H72" s="49">
        <f>+H63+H67+H69-H70-H71</f>
        <v>9650</v>
      </c>
      <c r="I72" s="49">
        <f>+I63+I67+I69-I70-I71</f>
        <v>-5445</v>
      </c>
      <c r="J72" s="50"/>
      <c r="K72" s="49">
        <f>+K63+K67+K69-K70-K71</f>
        <v>4205</v>
      </c>
    </row>
    <row r="73" spans="1:11" ht="31.5" customHeight="1">
      <c r="A73" s="23"/>
      <c r="B73" s="16" t="s">
        <v>95</v>
      </c>
      <c r="C73" s="34"/>
      <c r="D73" s="52"/>
      <c r="E73" s="53"/>
      <c r="F73" s="53"/>
      <c r="G73" s="49"/>
      <c r="H73" s="53"/>
      <c r="I73" s="53"/>
      <c r="J73" s="53"/>
      <c r="K73" s="53"/>
    </row>
    <row r="74" spans="2:11" ht="16.5" customHeight="1">
      <c r="B74" s="39"/>
      <c r="C74" s="35"/>
      <c r="D74" s="8"/>
      <c r="E74" s="8"/>
      <c r="F74" s="8"/>
      <c r="G74" s="8"/>
      <c r="H74" s="8"/>
      <c r="I74" s="8"/>
      <c r="J74" s="8"/>
      <c r="K74" s="8"/>
    </row>
    <row r="75" spans="2:11" ht="169.5" customHeight="1">
      <c r="B75" s="70" t="s">
        <v>106</v>
      </c>
      <c r="C75" s="71"/>
      <c r="D75" s="71"/>
      <c r="E75" s="71"/>
      <c r="F75" s="71"/>
      <c r="G75" s="71"/>
      <c r="H75" s="71"/>
      <c r="I75" s="71"/>
      <c r="J75" s="71"/>
      <c r="K75" s="72"/>
    </row>
    <row r="76" spans="2:11" ht="15.75" customHeight="1">
      <c r="B76" s="12"/>
      <c r="C76" s="36"/>
      <c r="D76" s="13"/>
      <c r="E76" s="13"/>
      <c r="F76" s="13"/>
      <c r="G76" s="13"/>
      <c r="H76" s="13"/>
      <c r="I76" s="13"/>
      <c r="J76" s="13"/>
      <c r="K76" s="13"/>
    </row>
    <row r="77" spans="2:11" ht="39" customHeight="1">
      <c r="B77" s="73" t="s">
        <v>94</v>
      </c>
      <c r="C77" s="74"/>
      <c r="D77" s="74"/>
      <c r="E77" s="74"/>
      <c r="F77" s="74"/>
      <c r="G77" s="74"/>
      <c r="H77" s="74"/>
      <c r="I77" s="74"/>
      <c r="J77" s="74"/>
      <c r="K77" s="74"/>
    </row>
    <row r="78" spans="2:11" ht="39" customHeight="1">
      <c r="B78" s="56" t="s">
        <v>105</v>
      </c>
      <c r="C78" s="57"/>
      <c r="D78" s="57"/>
      <c r="E78" s="57"/>
      <c r="F78" s="57"/>
      <c r="G78" s="57"/>
      <c r="H78" s="57"/>
      <c r="I78" s="57"/>
      <c r="J78" s="57"/>
      <c r="K78" s="58"/>
    </row>
    <row r="79" spans="2:11" ht="15.75" customHeight="1">
      <c r="B79" s="6"/>
      <c r="C79" s="37"/>
      <c r="D79" s="6"/>
      <c r="E79" s="6"/>
      <c r="F79" s="6"/>
      <c r="G79" s="6"/>
      <c r="H79" s="6"/>
      <c r="I79" s="6"/>
      <c r="J79" s="6"/>
      <c r="K79" s="6"/>
    </row>
    <row r="80" spans="2:11" ht="24.75" customHeight="1">
      <c r="B80" s="60" t="s">
        <v>78</v>
      </c>
      <c r="C80" s="61"/>
      <c r="D80" s="61"/>
      <c r="E80" s="61"/>
      <c r="F80" s="61"/>
      <c r="G80" s="61"/>
      <c r="H80" s="61"/>
      <c r="I80" s="61"/>
      <c r="J80" s="61"/>
      <c r="K80" s="61"/>
    </row>
    <row r="81" spans="2:11" ht="12.75">
      <c r="B81" s="62" t="s">
        <v>102</v>
      </c>
      <c r="C81" s="63"/>
      <c r="D81" s="63"/>
      <c r="E81" s="63"/>
      <c r="F81" s="63"/>
      <c r="G81" s="63"/>
      <c r="H81" s="63"/>
      <c r="I81" s="63"/>
      <c r="J81" s="63"/>
      <c r="K81" s="64"/>
    </row>
    <row r="82" spans="2:11" ht="14.25" customHeight="1">
      <c r="B82" s="65"/>
      <c r="C82" s="66"/>
      <c r="D82" s="66"/>
      <c r="E82" s="66"/>
      <c r="F82" s="66"/>
      <c r="G82" s="66"/>
      <c r="H82" s="66"/>
      <c r="I82" s="66"/>
      <c r="J82" s="66"/>
      <c r="K82" s="67"/>
    </row>
    <row r="83" spans="2:11" ht="9.75" customHeight="1">
      <c r="B83" s="9"/>
      <c r="C83" s="38"/>
      <c r="D83" s="9"/>
      <c r="E83" s="9"/>
      <c r="F83" s="9"/>
      <c r="G83" s="9"/>
      <c r="H83" s="9"/>
      <c r="I83" s="9"/>
      <c r="J83" s="9"/>
      <c r="K83" s="9"/>
    </row>
    <row r="84" spans="2:11" ht="12.75">
      <c r="B84" s="1"/>
      <c r="D84" s="1"/>
      <c r="E84" s="1"/>
      <c r="F84" s="7"/>
      <c r="G84" s="1"/>
      <c r="H84" s="68" t="s">
        <v>59</v>
      </c>
      <c r="I84" s="69"/>
      <c r="J84" s="69"/>
      <c r="K84" s="69"/>
    </row>
    <row r="85" spans="2:11" ht="12" customHeight="1">
      <c r="B85" s="1"/>
      <c r="D85" s="1"/>
      <c r="E85" s="1"/>
      <c r="F85" s="7"/>
      <c r="G85" s="1"/>
      <c r="H85" s="59"/>
      <c r="I85" s="59"/>
      <c r="J85" s="59"/>
      <c r="K85" s="59"/>
    </row>
    <row r="86" spans="2:11" ht="13.5" customHeight="1">
      <c r="B86" s="1"/>
      <c r="D86" s="1"/>
      <c r="E86" s="1"/>
      <c r="F86" s="7"/>
      <c r="G86" s="1"/>
      <c r="H86" s="47"/>
      <c r="I86" s="55" t="s">
        <v>107</v>
      </c>
      <c r="J86" s="54"/>
      <c r="K86" s="47"/>
    </row>
  </sheetData>
  <sheetProtection/>
  <mergeCells count="119">
    <mergeCell ref="B1:K1"/>
    <mergeCell ref="B2:K2"/>
    <mergeCell ref="B3:K3"/>
    <mergeCell ref="B5:K5"/>
    <mergeCell ref="B4:K4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2:F34"/>
    <mergeCell ref="G32:I33"/>
    <mergeCell ref="J32:J33"/>
    <mergeCell ref="K32:K33"/>
    <mergeCell ref="G34:I34"/>
    <mergeCell ref="B27:D27"/>
    <mergeCell ref="G27:I28"/>
    <mergeCell ref="J27:J28"/>
    <mergeCell ref="K27:K28"/>
    <mergeCell ref="B28:D28"/>
    <mergeCell ref="G39:I39"/>
    <mergeCell ref="B35:D35"/>
    <mergeCell ref="G35:I35"/>
    <mergeCell ref="B36:D36"/>
    <mergeCell ref="G36:I36"/>
    <mergeCell ref="G29:I29"/>
    <mergeCell ref="B30:F31"/>
    <mergeCell ref="G30:K31"/>
    <mergeCell ref="B32:D34"/>
    <mergeCell ref="E32:E3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J43:J44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G52:I52"/>
    <mergeCell ref="B48:D48"/>
    <mergeCell ref="G48:I48"/>
    <mergeCell ref="B49:D49"/>
    <mergeCell ref="G49:I49"/>
    <mergeCell ref="B46:D46"/>
    <mergeCell ref="G46:I46"/>
    <mergeCell ref="B47:D47"/>
    <mergeCell ref="G47:I47"/>
    <mergeCell ref="B53:D54"/>
    <mergeCell ref="E53:E54"/>
    <mergeCell ref="F53:F54"/>
    <mergeCell ref="G53:I53"/>
    <mergeCell ref="B50:D50"/>
    <mergeCell ref="G50:I50"/>
    <mergeCell ref="B51:D52"/>
    <mergeCell ref="E51:E52"/>
    <mergeCell ref="F51:F52"/>
    <mergeCell ref="G51:I51"/>
    <mergeCell ref="B55:D56"/>
    <mergeCell ref="E55:E56"/>
    <mergeCell ref="F55:F56"/>
    <mergeCell ref="A58:K58"/>
    <mergeCell ref="D60:G60"/>
    <mergeCell ref="H60:K60"/>
    <mergeCell ref="B78:K78"/>
    <mergeCell ref="H85:K85"/>
    <mergeCell ref="B80:K80"/>
    <mergeCell ref="B81:K82"/>
    <mergeCell ref="H84:K84"/>
    <mergeCell ref="B75:K75"/>
    <mergeCell ref="B77:K77"/>
  </mergeCells>
  <printOptions horizontalCentered="1" verticalCentered="1"/>
  <pageMargins left="1.07" right="1.248031496" top="0.590551181102362" bottom="0.590551181102362" header="0.261811024" footer="0.261811024"/>
  <pageSetup horizontalDpi="300" verticalDpi="300" orientation="portrait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mmisic</cp:lastModifiedBy>
  <cp:lastPrinted>2007-07-14T08:19:33Z</cp:lastPrinted>
  <dcterms:created xsi:type="dcterms:W3CDTF">2007-02-12T13:02:25Z</dcterms:created>
  <dcterms:modified xsi:type="dcterms:W3CDTF">2009-10-07T07:29:58Z</dcterms:modified>
  <cp:category/>
  <cp:version/>
  <cp:contentType/>
  <cp:contentStatus/>
</cp:coreProperties>
</file>