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0" activeTab="0"/>
  </bookViews>
  <sheets>
    <sheet name="Privredna drustva" sheetId="1" r:id="rId1"/>
  </sheets>
  <definedNames>
    <definedName name="_xlnm.Print_Area" localSheetId="0">'Privredna drustva'!$A$1:$J$105</definedName>
  </definedNames>
  <calcPr fullCalcOnLoad="1"/>
</workbook>
</file>

<file path=xl/sharedStrings.xml><?xml version="1.0" encoding="utf-8"?>
<sst xmlns="http://schemas.openxmlformats.org/spreadsheetml/2006/main" count="121" uniqueCount="109">
  <si>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</si>
  <si>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2008. ГОДИНУ</t>
  </si>
  <si>
    <t xml:space="preserve"> ''ЈУГОПРЕВОЗ КРУШЕВАЦ'' АД  КРУШЕВАЦ</t>
  </si>
  <si>
    <t>I ОСНОВНИ ПОДАЦИ</t>
  </si>
  <si>
    <t>1. пословно име:</t>
  </si>
  <si>
    <t xml:space="preserve"> ''ЈУГОПРЕВОЗ КРУШЕВАЦ'' АД</t>
  </si>
  <si>
    <t>3. матични број:</t>
  </si>
  <si>
    <t>2. адреса:</t>
  </si>
  <si>
    <t>КРУШЕВАЦ  ул. Југ  Богданова ББ</t>
  </si>
  <si>
    <t>4. ПИБ:</t>
  </si>
  <si>
    <t>II ФИНАНСИЈСКИ ИЗВЕШТАЈИ</t>
  </si>
  <si>
    <t>БИЛАНС СТАЊА (у 000 дин)</t>
  </si>
  <si>
    <t>АКТИВА</t>
  </si>
  <si>
    <t>2007.</t>
  </si>
  <si>
    <t>2008.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</si>
  <si>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</si>
  <si>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</si>
  <si>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</si>
  <si>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</si>
  <si>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</si>
  <si>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</si>
  <si>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</si>
  <si>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</si>
  <si>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</si>
  <si>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</si>
  <si>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</si>
  <si>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</si>
  <si>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</si>
  <si>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</si>
  <si>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</si>
  <si>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</si>
  <si>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</si>
  <si>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</si>
  <si>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</si>
  <si>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</si>
  <si>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</si>
  <si>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</si>
  <si>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</si>
  <si>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</si>
  <si>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</si>
  <si>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</si>
  <si>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</si>
  <si>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</si>
  <si>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</si>
  <si>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</si>
  <si>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</si>
  <si>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</si>
  <si>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</si>
  <si>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</si>
  <si>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</si>
  <si>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</si>
  <si>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</si>
  <si>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</si>
  <si>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</si>
  <si>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</si>
  <si>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</si>
  <si>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</si>
  <si>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</si>
  <si>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</si>
  <si>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</si>
  <si>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</si>
  <si>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</si>
  <si>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</si>
  <si>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</si>
  <si>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</si>
  <si>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</si>
  <si>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</si>
  <si>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</si>
  <si>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</si>
  <si>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</si>
  <si>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</si>
  <si>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</si>
  <si>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</si>
  <si>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</si>
  <si>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</si>
  <si>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</si>
  <si>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</si>
  <si>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</si>
  <si>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</si>
  <si>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</si>
  <si>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</si>
  <si>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</si>
  <si>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</si>
  <si>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</si>
  <si>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</si>
  <si>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</si>
  <si>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</si>
  <si>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</si>
  <si>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</si>
  <si>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</si>
  <si>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</si>
  <si>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</si>
  <si>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</si>
  <si>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</si>
  <si>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</si>
  <si>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</si>
  <si>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</si>
  <si>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</si>
  <si>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</si>
  <si>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</si>
  <si>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</si>
  <si>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</si>
  <si>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</si>
  <si>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III ЗАКЉУЧНО МИШЉЕЊЕ РЕВИЗОРА РЕВИЗОРСКЕ КУЋЕ ''АУДИТОР'' ИЗ БЕОГРАДА ул. Страхињића Бана 26. О ФИНАНСИЈСКИМ ИЗВЕШТАЈИМА: ''По нашем мишљењу, осим за евентуалне ефекте које на финансијске извештаје могу имати чињенице наведене у оквиру Основа за изражавање мишљења, финансијски извештаји приказују истинито и објективно, по свим значајним питањима, финансијску позицију Друштва на дан 31.децембар 2008.године, као и резултате његовог пословања и промене на капиталу за годину која се завршава на тај дан, у складу са рачуноводственим прописима Републике Србије. Не изражавајући даље резерве у односу на дато мишљење, скрећемо пажњу на следеће: 1) Као средство обезбеђења уредног измирења обавеза по Уговору о кредиту бр. 231102-105070458000740370 од 15.05.2007.године, бр. 10507045800143392 од 27.05.2008.године и бр. 10507045200127991 од 13.11.2008.године, закљученим са АИК банком а.д. Ниш, успостављена је залога на опреми  - аутобусима Друштва. Садашња вредност опреме – аутобуса под залогом на дан 31.12.2008.године износи 77.518 хиљада динара. 2) Зарада по акцији Друштва за годину која се завршава на дан 31. децембар 2008. године износи 863 динара, а за годину која се завршава на дан 31. децембар 2007.године износи 662 динара. Друштво је у Билансу успеха за годину која се завршава на дан 31.децембар 2008.године исказало зараду по акцији у динарима у износу од 833 док зараду по акцији за претходну годину није ни исказало.''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</si>
  <si>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</si>
  <si>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</si>
  <si>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 xml:space="preserve">Увид се може извршити сваког радног дана од 14 до 15 часова у седишту друштва у Крушевцу ул.Југ Богданова ББ. </t>
  </si>
  <si>
    <t>Директор</t>
  </si>
  <si>
    <t>дупл. инг. саобр. Живота Цетковић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</si>
</sst>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sz val="9"/>
      <color indexed="48"/>
      <name val="Arial"/>
      <family val="2"/>
    </font>
    <font>
      <b/>
      <sz val="9"/>
      <color indexed="8"/>
      <name val="Arial"/>
      <family val="2"/>
    </font>
    <font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11" xfId="0" applyFont="1" applyFill="1" applyBorder="1" applyAlignment="1">
      <alignment horizontal="center" vertical="center"/>
    </xf>
    <xf numFmtId="3" fontId="24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/>
    </xf>
    <xf numFmtId="3" fontId="25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vertical="center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right" wrapText="1"/>
    </xf>
    <xf numFmtId="0" fontId="24" fillId="0" borderId="11" xfId="0" applyFont="1" applyBorder="1" applyAlignment="1">
      <alignment vertical="top"/>
    </xf>
    <xf numFmtId="0" fontId="24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left" wrapText="1"/>
    </xf>
    <xf numFmtId="0" fontId="29" fillId="0" borderId="0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21" fillId="0" borderId="11" xfId="0" applyFont="1" applyBorder="1" applyAlignment="1">
      <alignment vertical="center" wrapText="1"/>
    </xf>
    <xf numFmtId="3" fontId="24" fillId="0" borderId="11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/>
    </xf>
    <xf numFmtId="0" fontId="21" fillId="0" borderId="11" xfId="0" applyFont="1" applyBorder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18" fillId="0" borderId="0" xfId="0" applyNumberFormat="1" applyFont="1" applyBorder="1" applyAlignment="1" applyProtection="1">
      <alignment horizontal="justify" vertical="center" wrapText="1"/>
      <protection/>
    </xf>
    <xf numFmtId="0" fontId="22" fillId="0" borderId="0" xfId="0" applyFont="1" applyBorder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1.28125" style="0" customWidth="1"/>
  </cols>
  <sheetData>
    <row r="1" spans="1:10" ht="40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2"/>
      <c r="B4" s="2"/>
      <c r="C4" s="2"/>
      <c r="D4" s="2"/>
      <c r="E4" s="2"/>
      <c r="F4" s="2"/>
      <c r="G4" s="2"/>
      <c r="H4" s="2"/>
      <c r="I4" s="3"/>
      <c r="J4" s="3"/>
    </row>
    <row r="5" spans="1:10" ht="12.75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2.75">
      <c r="A6" s="71" t="s">
        <v>4</v>
      </c>
      <c r="B6" s="71"/>
      <c r="C6" s="72" t="s">
        <v>5</v>
      </c>
      <c r="D6" s="72"/>
      <c r="E6" s="72"/>
      <c r="F6" s="72"/>
      <c r="G6" s="71" t="s">
        <v>6</v>
      </c>
      <c r="H6" s="71"/>
      <c r="I6" s="72">
        <v>7292660</v>
      </c>
      <c r="J6" s="72"/>
    </row>
    <row r="7" spans="1:21" ht="12.75">
      <c r="A7" s="71" t="s">
        <v>7</v>
      </c>
      <c r="B7" s="71"/>
      <c r="C7" s="72" t="s">
        <v>8</v>
      </c>
      <c r="D7" s="72"/>
      <c r="E7" s="72"/>
      <c r="F7" s="72"/>
      <c r="G7" s="71" t="s">
        <v>9</v>
      </c>
      <c r="H7" s="71"/>
      <c r="I7" s="72">
        <v>100477562</v>
      </c>
      <c r="J7" s="72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10" ht="7.5" customHeight="1">
      <c r="A8" s="4"/>
      <c r="B8" s="4"/>
      <c r="C8" s="5"/>
      <c r="D8" s="5"/>
      <c r="E8" s="1"/>
      <c r="F8" s="1"/>
      <c r="G8" s="6"/>
      <c r="H8" s="6"/>
      <c r="I8" s="1"/>
      <c r="J8" s="1"/>
    </row>
    <row r="9" spans="1:10" ht="12.75">
      <c r="A9" s="69" t="s">
        <v>10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4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53" t="s">
        <v>11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12.75">
      <c r="A12" s="70" t="s">
        <v>12</v>
      </c>
      <c r="B12" s="70"/>
      <c r="C12" s="70"/>
      <c r="D12" s="8" t="s">
        <v>13</v>
      </c>
      <c r="E12" s="8" t="s">
        <v>14</v>
      </c>
      <c r="F12" s="70" t="s">
        <v>15</v>
      </c>
      <c r="G12" s="70"/>
      <c r="H12" s="70"/>
      <c r="I12" s="8" t="s">
        <v>13</v>
      </c>
      <c r="J12" s="8" t="s">
        <v>14</v>
      </c>
    </row>
    <row r="13" spans="1:10" ht="12.75">
      <c r="A13" s="55" t="s">
        <v>16</v>
      </c>
      <c r="B13" s="55"/>
      <c r="C13" s="55"/>
      <c r="D13" s="9">
        <f>D16+D17+D21</f>
        <v>136917</v>
      </c>
      <c r="E13" s="9">
        <f>E16+E17+E21</f>
        <v>179737</v>
      </c>
      <c r="F13" s="55" t="s">
        <v>17</v>
      </c>
      <c r="G13" s="55"/>
      <c r="H13" s="55"/>
      <c r="I13" s="10">
        <f>I14+I16+I17+I20-I22</f>
        <v>136970</v>
      </c>
      <c r="J13" s="10">
        <f>J14+J16+J18-J19+J20</f>
        <v>154021</v>
      </c>
    </row>
    <row r="14" spans="1:10" ht="12.75">
      <c r="A14" s="59" t="s">
        <v>18</v>
      </c>
      <c r="B14" s="59"/>
      <c r="C14" s="59"/>
      <c r="D14" s="9"/>
      <c r="E14" s="9"/>
      <c r="F14" s="67" t="s">
        <v>19</v>
      </c>
      <c r="G14" s="67"/>
      <c r="H14" s="67"/>
      <c r="I14" s="10">
        <v>77286</v>
      </c>
      <c r="J14" s="10">
        <v>76138</v>
      </c>
    </row>
    <row r="15" spans="1:10" ht="12.75">
      <c r="A15" s="67" t="s">
        <v>20</v>
      </c>
      <c r="B15" s="67"/>
      <c r="C15" s="67"/>
      <c r="D15" s="9"/>
      <c r="E15" s="9"/>
      <c r="F15" s="59" t="s">
        <v>21</v>
      </c>
      <c r="G15" s="59"/>
      <c r="H15" s="59"/>
      <c r="I15" s="10"/>
      <c r="J15" s="10"/>
    </row>
    <row r="16" spans="1:10" ht="12.75">
      <c r="A16" s="59" t="s">
        <v>22</v>
      </c>
      <c r="B16" s="59"/>
      <c r="C16" s="59"/>
      <c r="D16" s="9">
        <v>10468</v>
      </c>
      <c r="E16" s="9">
        <v>10342</v>
      </c>
      <c r="F16" s="59" t="s">
        <v>23</v>
      </c>
      <c r="G16" s="59"/>
      <c r="H16" s="59"/>
      <c r="I16" s="10">
        <v>2644</v>
      </c>
      <c r="J16" s="10">
        <v>2644</v>
      </c>
    </row>
    <row r="17" spans="1:10" ht="12.75" customHeight="1">
      <c r="A17" s="58" t="s">
        <v>24</v>
      </c>
      <c r="B17" s="58"/>
      <c r="C17" s="58"/>
      <c r="D17" s="60">
        <v>119969</v>
      </c>
      <c r="E17" s="60">
        <v>167861</v>
      </c>
      <c r="F17" s="59" t="s">
        <v>25</v>
      </c>
      <c r="G17" s="59"/>
      <c r="H17" s="59"/>
      <c r="I17" s="10">
        <v>4223</v>
      </c>
      <c r="J17" s="10"/>
    </row>
    <row r="18" spans="1:10" ht="24" customHeight="1">
      <c r="A18" s="58"/>
      <c r="B18" s="58"/>
      <c r="C18" s="58"/>
      <c r="D18" s="60"/>
      <c r="E18" s="60"/>
      <c r="F18" s="61" t="s">
        <v>26</v>
      </c>
      <c r="G18" s="61"/>
      <c r="H18" s="61"/>
      <c r="I18" s="10"/>
      <c r="J18" s="10">
        <v>129</v>
      </c>
    </row>
    <row r="19" spans="1:10" ht="22.5" customHeight="1">
      <c r="A19" s="58"/>
      <c r="B19" s="58"/>
      <c r="C19" s="58"/>
      <c r="D19" s="60"/>
      <c r="E19" s="60"/>
      <c r="F19" s="61" t="s">
        <v>27</v>
      </c>
      <c r="G19" s="61"/>
      <c r="H19" s="61"/>
      <c r="I19" s="10"/>
      <c r="J19" s="10">
        <v>438</v>
      </c>
    </row>
    <row r="20" spans="1:10" ht="12.75">
      <c r="A20" s="58"/>
      <c r="B20" s="58"/>
      <c r="C20" s="58"/>
      <c r="D20" s="60"/>
      <c r="E20" s="60"/>
      <c r="F20" s="59" t="s">
        <v>28</v>
      </c>
      <c r="G20" s="59"/>
      <c r="H20" s="59"/>
      <c r="I20" s="10">
        <v>53965</v>
      </c>
      <c r="J20" s="10">
        <v>75548</v>
      </c>
    </row>
    <row r="21" spans="1:10" ht="12.75">
      <c r="A21" s="59" t="s">
        <v>29</v>
      </c>
      <c r="B21" s="59"/>
      <c r="C21" s="59"/>
      <c r="D21" s="9">
        <v>6480</v>
      </c>
      <c r="E21" s="9">
        <v>1534</v>
      </c>
      <c r="F21" s="59" t="s">
        <v>30</v>
      </c>
      <c r="G21" s="59"/>
      <c r="H21" s="59"/>
      <c r="I21" s="10"/>
      <c r="J21" s="10"/>
    </row>
    <row r="22" spans="1:10" ht="12.75">
      <c r="A22" s="55" t="s">
        <v>31</v>
      </c>
      <c r="B22" s="55"/>
      <c r="C22" s="55"/>
      <c r="D22" s="9">
        <f>D23+D25</f>
        <v>110423</v>
      </c>
      <c r="E22" s="9">
        <f>E23+E24+E25</f>
        <v>119841</v>
      </c>
      <c r="F22" s="59" t="s">
        <v>32</v>
      </c>
      <c r="G22" s="59"/>
      <c r="H22" s="59"/>
      <c r="I22" s="10">
        <v>1148</v>
      </c>
      <c r="J22" s="10"/>
    </row>
    <row r="23" spans="1:10" ht="12.75" customHeight="1">
      <c r="A23" s="59" t="s">
        <v>33</v>
      </c>
      <c r="B23" s="59"/>
      <c r="C23" s="59"/>
      <c r="D23" s="9">
        <v>28215</v>
      </c>
      <c r="E23" s="9">
        <v>22309</v>
      </c>
      <c r="F23" s="51" t="s">
        <v>34</v>
      </c>
      <c r="G23" s="51"/>
      <c r="H23" s="51"/>
      <c r="I23" s="52">
        <f>I26+I27</f>
        <v>111338</v>
      </c>
      <c r="J23" s="52">
        <f>J26+J27</f>
        <v>143203</v>
      </c>
    </row>
    <row r="24" spans="1:10" ht="46.5" customHeight="1">
      <c r="A24" s="61" t="s">
        <v>35</v>
      </c>
      <c r="B24" s="61"/>
      <c r="C24" s="61"/>
      <c r="D24" s="9"/>
      <c r="E24" s="9">
        <v>652</v>
      </c>
      <c r="F24" s="51"/>
      <c r="G24" s="51"/>
      <c r="H24" s="51"/>
      <c r="I24" s="52"/>
      <c r="J24" s="52"/>
    </row>
    <row r="25" spans="1:10" ht="12.75">
      <c r="A25" s="59" t="s">
        <v>36</v>
      </c>
      <c r="B25" s="59"/>
      <c r="C25" s="59"/>
      <c r="D25" s="9">
        <v>82208</v>
      </c>
      <c r="E25" s="9">
        <v>96880</v>
      </c>
      <c r="F25" s="59" t="s">
        <v>37</v>
      </c>
      <c r="G25" s="59"/>
      <c r="H25" s="59"/>
      <c r="I25" s="10"/>
      <c r="J25" s="10"/>
    </row>
    <row r="26" spans="1:10" ht="12.75">
      <c r="A26" s="59" t="s">
        <v>38</v>
      </c>
      <c r="B26" s="59"/>
      <c r="C26" s="59"/>
      <c r="D26" s="9">
        <v>968</v>
      </c>
      <c r="E26" s="9"/>
      <c r="F26" s="59" t="s">
        <v>39</v>
      </c>
      <c r="G26" s="59"/>
      <c r="H26" s="59"/>
      <c r="I26" s="10">
        <v>25866</v>
      </c>
      <c r="J26" s="10">
        <v>47626</v>
      </c>
    </row>
    <row r="27" spans="1:10" ht="12.75">
      <c r="A27" s="55" t="s">
        <v>40</v>
      </c>
      <c r="B27" s="55"/>
      <c r="C27" s="55"/>
      <c r="D27" s="9">
        <f>D13+D22+D26</f>
        <v>248308</v>
      </c>
      <c r="E27" s="9">
        <f>E13+E22</f>
        <v>299578</v>
      </c>
      <c r="F27" s="59" t="s">
        <v>41</v>
      </c>
      <c r="G27" s="59"/>
      <c r="H27" s="59"/>
      <c r="I27" s="10">
        <v>85472</v>
      </c>
      <c r="J27" s="10">
        <v>95577</v>
      </c>
    </row>
    <row r="28" spans="1:10" ht="12.75">
      <c r="A28" s="55" t="s">
        <v>42</v>
      </c>
      <c r="B28" s="55"/>
      <c r="C28" s="55"/>
      <c r="D28" s="9"/>
      <c r="E28" s="9"/>
      <c r="F28" s="59" t="s">
        <v>43</v>
      </c>
      <c r="G28" s="59"/>
      <c r="H28" s="59"/>
      <c r="I28" s="10"/>
      <c r="J28" s="10">
        <v>2354</v>
      </c>
    </row>
    <row r="29" spans="1:10" ht="12.75">
      <c r="A29" s="55" t="s">
        <v>44</v>
      </c>
      <c r="B29" s="55"/>
      <c r="C29" s="55"/>
      <c r="D29" s="9">
        <f>D27</f>
        <v>248308</v>
      </c>
      <c r="E29" s="9">
        <f>E27</f>
        <v>299578</v>
      </c>
      <c r="F29" s="56" t="s">
        <v>45</v>
      </c>
      <c r="G29" s="56"/>
      <c r="H29" s="56"/>
      <c r="I29" s="52">
        <f>I13+I23</f>
        <v>248308</v>
      </c>
      <c r="J29" s="60">
        <f>J13+J23+J28</f>
        <v>299578</v>
      </c>
    </row>
    <row r="30" spans="1:10" ht="12.75">
      <c r="A30" s="55" t="s">
        <v>46</v>
      </c>
      <c r="B30" s="55"/>
      <c r="C30" s="55"/>
      <c r="D30" s="9"/>
      <c r="E30" s="9"/>
      <c r="F30" s="56"/>
      <c r="G30" s="56"/>
      <c r="H30" s="56"/>
      <c r="I30" s="52"/>
      <c r="J30" s="52"/>
    </row>
    <row r="31" spans="6:10" ht="12.75">
      <c r="F31" s="63" t="s">
        <v>47</v>
      </c>
      <c r="G31" s="63"/>
      <c r="H31" s="63"/>
      <c r="I31" s="11"/>
      <c r="J31" s="11"/>
    </row>
    <row r="33" spans="1:10" ht="12.75" customHeight="1">
      <c r="A33" s="64" t="s">
        <v>48</v>
      </c>
      <c r="B33" s="64"/>
      <c r="C33" s="64"/>
      <c r="D33" s="64"/>
      <c r="E33" s="64"/>
      <c r="F33" s="65" t="s">
        <v>49</v>
      </c>
      <c r="G33" s="65"/>
      <c r="H33" s="65"/>
      <c r="I33" s="65"/>
      <c r="J33" s="65"/>
    </row>
    <row r="34" spans="1:10" ht="12.75">
      <c r="A34" s="64"/>
      <c r="B34" s="64"/>
      <c r="C34" s="64"/>
      <c r="D34" s="64"/>
      <c r="E34" s="64"/>
      <c r="F34" s="65"/>
      <c r="G34" s="65"/>
      <c r="H34" s="65"/>
      <c r="I34" s="65"/>
      <c r="J34" s="65"/>
    </row>
    <row r="35" spans="1:10" ht="12.75" customHeight="1">
      <c r="A35" s="57" t="s">
        <v>50</v>
      </c>
      <c r="B35" s="57"/>
      <c r="C35" s="57"/>
      <c r="D35" s="66" t="s">
        <v>13</v>
      </c>
      <c r="E35" s="66" t="s">
        <v>14</v>
      </c>
      <c r="F35" s="51" t="s">
        <v>51</v>
      </c>
      <c r="G35" s="51"/>
      <c r="H35" s="51"/>
      <c r="I35" s="66" t="s">
        <v>13</v>
      </c>
      <c r="J35" s="66" t="s">
        <v>14</v>
      </c>
    </row>
    <row r="36" spans="1:10" ht="12.75">
      <c r="A36" s="57"/>
      <c r="B36" s="57"/>
      <c r="C36" s="57"/>
      <c r="D36" s="66"/>
      <c r="E36" s="66"/>
      <c r="F36" s="51"/>
      <c r="G36" s="51"/>
      <c r="H36" s="51"/>
      <c r="I36" s="66"/>
      <c r="J36" s="66"/>
    </row>
    <row r="37" spans="1:10" ht="12.75">
      <c r="A37" s="57"/>
      <c r="B37" s="57"/>
      <c r="C37" s="57"/>
      <c r="D37" s="66"/>
      <c r="E37" s="66"/>
      <c r="F37" s="59" t="s">
        <v>52</v>
      </c>
      <c r="G37" s="59"/>
      <c r="H37" s="59"/>
      <c r="I37" s="10">
        <v>710504</v>
      </c>
      <c r="J37" s="10">
        <v>771365</v>
      </c>
    </row>
    <row r="38" spans="1:10" ht="12.75">
      <c r="A38" s="59" t="s">
        <v>53</v>
      </c>
      <c r="B38" s="59"/>
      <c r="C38" s="59"/>
      <c r="D38" s="9">
        <v>671560</v>
      </c>
      <c r="E38" s="9">
        <v>939437</v>
      </c>
      <c r="F38" s="59" t="s">
        <v>54</v>
      </c>
      <c r="G38" s="59"/>
      <c r="H38" s="59"/>
      <c r="I38" s="10">
        <v>677733</v>
      </c>
      <c r="J38" s="10">
        <v>696135</v>
      </c>
    </row>
    <row r="39" spans="1:10" ht="12.75">
      <c r="A39" s="59" t="s">
        <v>55</v>
      </c>
      <c r="B39" s="59"/>
      <c r="C39" s="59"/>
      <c r="D39" s="9">
        <v>636090</v>
      </c>
      <c r="E39" s="9">
        <v>829391</v>
      </c>
      <c r="F39" s="59" t="s">
        <v>56</v>
      </c>
      <c r="G39" s="59"/>
      <c r="H39" s="59"/>
      <c r="I39" s="10">
        <f>I37-I38</f>
        <v>32771</v>
      </c>
      <c r="J39" s="10">
        <f>J37-J38</f>
        <v>75230</v>
      </c>
    </row>
    <row r="40" spans="1:10" ht="12.75">
      <c r="A40" s="62" t="s">
        <v>57</v>
      </c>
      <c r="B40" s="62"/>
      <c r="C40" s="62"/>
      <c r="D40" s="9">
        <f>D38-D39</f>
        <v>35470</v>
      </c>
      <c r="E40" s="9">
        <f>E38-E39</f>
        <v>110046</v>
      </c>
      <c r="F40" s="59" t="s">
        <v>58</v>
      </c>
      <c r="G40" s="59"/>
      <c r="H40" s="59"/>
      <c r="I40" s="10">
        <v>2067</v>
      </c>
      <c r="J40" s="10">
        <v>1644</v>
      </c>
    </row>
    <row r="41" spans="1:10" ht="12.75" customHeight="1">
      <c r="A41" s="51" t="s">
        <v>59</v>
      </c>
      <c r="B41" s="51"/>
      <c r="C41" s="51"/>
      <c r="D41" s="52"/>
      <c r="E41" s="52"/>
      <c r="F41" s="59" t="s">
        <v>60</v>
      </c>
      <c r="G41" s="59"/>
      <c r="H41" s="59"/>
      <c r="I41" s="10">
        <v>3611</v>
      </c>
      <c r="J41" s="10">
        <v>4667</v>
      </c>
    </row>
    <row r="42" spans="1:10" ht="12.75" customHeight="1">
      <c r="A42" s="51"/>
      <c r="B42" s="51"/>
      <c r="C42" s="51"/>
      <c r="D42" s="52"/>
      <c r="E42" s="52"/>
      <c r="F42" s="58" t="s">
        <v>61</v>
      </c>
      <c r="G42" s="58"/>
      <c r="H42" s="58"/>
      <c r="I42" s="10">
        <v>25945</v>
      </c>
      <c r="J42" s="10">
        <v>10628</v>
      </c>
    </row>
    <row r="43" spans="1:10" ht="12.75" customHeight="1">
      <c r="A43" s="58" t="s">
        <v>62</v>
      </c>
      <c r="B43" s="58"/>
      <c r="C43" s="58"/>
      <c r="D43" s="9">
        <v>17393</v>
      </c>
      <c r="E43" s="9">
        <v>4606</v>
      </c>
      <c r="F43" s="58" t="s">
        <v>63</v>
      </c>
      <c r="G43" s="58"/>
      <c r="H43" s="58"/>
      <c r="I43" s="10">
        <v>4523</v>
      </c>
      <c r="J43" s="10">
        <v>10008</v>
      </c>
    </row>
    <row r="44" spans="1:10" ht="24.75" customHeight="1">
      <c r="A44" s="58" t="s">
        <v>64</v>
      </c>
      <c r="B44" s="58"/>
      <c r="C44" s="58"/>
      <c r="D44" s="9">
        <v>59820</v>
      </c>
      <c r="E44" s="9">
        <v>62171</v>
      </c>
      <c r="F44" s="58" t="s">
        <v>65</v>
      </c>
      <c r="G44" s="58"/>
      <c r="H44" s="58"/>
      <c r="I44" s="12">
        <f>I39+I40-I41+I42-I43</f>
        <v>52649</v>
      </c>
      <c r="J44" s="12">
        <f>J39+J40-J41+J42-J43</f>
        <v>72827</v>
      </c>
    </row>
    <row r="45" spans="1:10" ht="26.25" customHeight="1">
      <c r="A45" s="59" t="s">
        <v>57</v>
      </c>
      <c r="B45" s="59"/>
      <c r="C45" s="59"/>
      <c r="D45" s="9">
        <f>D43-D44</f>
        <v>-42427</v>
      </c>
      <c r="E45" s="9">
        <f>E43-E44</f>
        <v>-57565</v>
      </c>
      <c r="F45" s="61" t="s">
        <v>66</v>
      </c>
      <c r="G45" s="61"/>
      <c r="H45" s="61"/>
      <c r="I45" s="12"/>
      <c r="J45" s="12"/>
    </row>
    <row r="46" spans="1:10" ht="12.75" customHeight="1">
      <c r="A46" s="51" t="s">
        <v>67</v>
      </c>
      <c r="B46" s="51"/>
      <c r="C46" s="51"/>
      <c r="D46" s="52"/>
      <c r="E46" s="52"/>
      <c r="F46" s="51" t="s">
        <v>68</v>
      </c>
      <c r="G46" s="51"/>
      <c r="H46" s="51"/>
      <c r="I46" s="60">
        <f>I44</f>
        <v>52649</v>
      </c>
      <c r="J46" s="60">
        <f>J44</f>
        <v>72827</v>
      </c>
    </row>
    <row r="47" spans="1:10" ht="11.25" customHeight="1">
      <c r="A47" s="51"/>
      <c r="B47" s="51"/>
      <c r="C47" s="51"/>
      <c r="D47" s="52"/>
      <c r="E47" s="52"/>
      <c r="F47" s="51"/>
      <c r="G47" s="51"/>
      <c r="H47" s="51"/>
      <c r="I47" s="60"/>
      <c r="J47" s="60"/>
    </row>
    <row r="48" spans="1:10" ht="21.75" customHeight="1">
      <c r="A48" s="58" t="s">
        <v>69</v>
      </c>
      <c r="B48" s="58"/>
      <c r="C48" s="58"/>
      <c r="D48" s="9">
        <v>38761</v>
      </c>
      <c r="E48" s="9">
        <v>36739</v>
      </c>
      <c r="F48" s="55" t="s">
        <v>70</v>
      </c>
      <c r="G48" s="55"/>
      <c r="H48" s="55"/>
      <c r="I48" s="10">
        <v>2501</v>
      </c>
      <c r="J48" s="10">
        <v>7083</v>
      </c>
    </row>
    <row r="49" spans="1:10" ht="24" customHeight="1">
      <c r="A49" s="58" t="s">
        <v>71</v>
      </c>
      <c r="B49" s="58"/>
      <c r="C49" s="58"/>
      <c r="D49" s="9">
        <v>41650</v>
      </c>
      <c r="E49" s="9">
        <v>88250</v>
      </c>
      <c r="F49" s="57" t="s">
        <v>72</v>
      </c>
      <c r="G49" s="57"/>
      <c r="H49" s="57"/>
      <c r="I49" s="10"/>
      <c r="J49" s="10"/>
    </row>
    <row r="50" spans="1:10" ht="16.5" customHeight="1">
      <c r="A50" s="59" t="s">
        <v>57</v>
      </c>
      <c r="B50" s="59"/>
      <c r="C50" s="59"/>
      <c r="D50" s="9">
        <f>D48-D49</f>
        <v>-2889</v>
      </c>
      <c r="E50" s="9">
        <f>E48-E49</f>
        <v>-51511</v>
      </c>
      <c r="F50" s="56" t="s">
        <v>73</v>
      </c>
      <c r="G50" s="56"/>
      <c r="H50" s="56"/>
      <c r="I50" s="10">
        <f>I46-I48</f>
        <v>50148</v>
      </c>
      <c r="J50" s="10">
        <f>J46-J48</f>
        <v>65744</v>
      </c>
    </row>
    <row r="51" spans="1:10" ht="34.5" customHeight="1">
      <c r="A51" s="56" t="s">
        <v>74</v>
      </c>
      <c r="B51" s="56"/>
      <c r="C51" s="56"/>
      <c r="D51" s="9">
        <f>D38+D43+D48</f>
        <v>727714</v>
      </c>
      <c r="E51" s="9">
        <f>E38+E43+E48</f>
        <v>980782</v>
      </c>
      <c r="F51" s="57" t="s">
        <v>75</v>
      </c>
      <c r="G51" s="57"/>
      <c r="H51" s="57"/>
      <c r="I51" s="10"/>
      <c r="J51" s="10"/>
    </row>
    <row r="52" spans="1:10" ht="34.5" customHeight="1">
      <c r="A52" s="56" t="s">
        <v>76</v>
      </c>
      <c r="B52" s="56"/>
      <c r="C52" s="56"/>
      <c r="D52" s="9">
        <f>D39+D44+D49</f>
        <v>737560</v>
      </c>
      <c r="E52" s="9">
        <f>E39+E44+E49</f>
        <v>979812</v>
      </c>
      <c r="F52" s="51" t="s">
        <v>77</v>
      </c>
      <c r="G52" s="51"/>
      <c r="H52" s="51"/>
      <c r="I52" s="10"/>
      <c r="J52" s="10"/>
    </row>
    <row r="53" spans="1:10" ht="18" customHeight="1">
      <c r="A53" s="55" t="s">
        <v>78</v>
      </c>
      <c r="B53" s="55"/>
      <c r="C53" s="55"/>
      <c r="D53" s="9">
        <f>D51-D52</f>
        <v>-9846</v>
      </c>
      <c r="E53" s="9">
        <f>E51-E52</f>
        <v>970</v>
      </c>
      <c r="F53" s="55" t="s">
        <v>79</v>
      </c>
      <c r="G53" s="55"/>
      <c r="H53" s="55"/>
      <c r="I53" s="10"/>
      <c r="J53" s="10"/>
    </row>
    <row r="54" spans="1:10" ht="15" customHeight="1">
      <c r="A54" s="51" t="s">
        <v>80</v>
      </c>
      <c r="B54" s="51"/>
      <c r="C54" s="51"/>
      <c r="D54" s="52">
        <v>25988</v>
      </c>
      <c r="E54" s="52">
        <v>16070</v>
      </c>
      <c r="F54" s="55" t="s">
        <v>81</v>
      </c>
      <c r="G54" s="55"/>
      <c r="H54" s="55"/>
      <c r="I54" s="10">
        <v>1</v>
      </c>
      <c r="J54" s="10">
        <v>1</v>
      </c>
    </row>
    <row r="55" spans="1:10" ht="23.25" customHeight="1">
      <c r="A55" s="51"/>
      <c r="B55" s="51"/>
      <c r="C55" s="51"/>
      <c r="D55" s="52"/>
      <c r="E55" s="52"/>
      <c r="F55" s="51" t="s">
        <v>82</v>
      </c>
      <c r="G55" s="51"/>
      <c r="H55" s="51"/>
      <c r="I55" s="10"/>
      <c r="J55" s="10"/>
    </row>
    <row r="56" spans="1:10" ht="20.25" customHeight="1">
      <c r="A56" s="51" t="s">
        <v>83</v>
      </c>
      <c r="B56" s="51"/>
      <c r="C56" s="51"/>
      <c r="D56" s="52">
        <v>-72</v>
      </c>
      <c r="E56" s="52">
        <v>293</v>
      </c>
      <c r="F56" s="54"/>
      <c r="G56" s="54"/>
      <c r="H56" s="54"/>
      <c r="I56" s="13"/>
      <c r="J56" s="13"/>
    </row>
    <row r="57" spans="1:10" ht="18" customHeight="1">
      <c r="A57" s="51"/>
      <c r="B57" s="51"/>
      <c r="C57" s="51"/>
      <c r="D57" s="52"/>
      <c r="E57" s="52"/>
      <c r="I57" s="14"/>
      <c r="J57" s="14"/>
    </row>
    <row r="58" spans="1:10" ht="12.75" customHeight="1">
      <c r="A58" s="51" t="s">
        <v>84</v>
      </c>
      <c r="B58" s="51"/>
      <c r="C58" s="51"/>
      <c r="D58" s="52">
        <f>D53+D54+D56</f>
        <v>16070</v>
      </c>
      <c r="E58" s="52">
        <f>E53+E54+E56</f>
        <v>17333</v>
      </c>
      <c r="I58" s="14"/>
      <c r="J58" s="14"/>
    </row>
    <row r="59" spans="1:5" ht="12.75">
      <c r="A59" s="51"/>
      <c r="B59" s="51"/>
      <c r="C59" s="51"/>
      <c r="D59" s="52"/>
      <c r="E59" s="52"/>
    </row>
    <row r="60" ht="14.25" customHeight="1"/>
    <row r="61" spans="1:10" ht="12.75">
      <c r="A61" s="53" t="s">
        <v>85</v>
      </c>
      <c r="B61" s="53"/>
      <c r="C61" s="53"/>
      <c r="D61" s="53"/>
      <c r="E61" s="53"/>
      <c r="F61" s="53"/>
      <c r="G61" s="53"/>
      <c r="H61" s="53"/>
      <c r="I61" s="53"/>
      <c r="J61" s="53"/>
    </row>
    <row r="62" ht="7.5" customHeight="1"/>
    <row r="63" spans="1:10" ht="12" customHeight="1">
      <c r="A63" s="15"/>
      <c r="B63" s="16"/>
      <c r="C63" s="48">
        <v>2007</v>
      </c>
      <c r="D63" s="48"/>
      <c r="E63" s="48"/>
      <c r="F63" s="48"/>
      <c r="G63" s="48">
        <v>2008</v>
      </c>
      <c r="H63" s="48"/>
      <c r="I63" s="48"/>
      <c r="J63" s="48"/>
    </row>
    <row r="64" spans="1:10" ht="12.75" customHeight="1" hidden="1">
      <c r="A64" s="17"/>
      <c r="B64" s="18"/>
      <c r="C64" s="19"/>
      <c r="D64" s="20"/>
      <c r="E64" s="20"/>
      <c r="F64" s="21"/>
      <c r="G64" s="19"/>
      <c r="H64" s="20"/>
      <c r="I64" s="20"/>
      <c r="J64" s="21"/>
    </row>
    <row r="65" spans="1:10" ht="27.75" customHeight="1">
      <c r="A65" s="22"/>
      <c r="B65" s="23"/>
      <c r="C65" s="24" t="s">
        <v>86</v>
      </c>
      <c r="D65" s="24" t="s">
        <v>87</v>
      </c>
      <c r="E65" s="24" t="s">
        <v>88</v>
      </c>
      <c r="F65" s="24" t="s">
        <v>89</v>
      </c>
      <c r="G65" s="24" t="s">
        <v>86</v>
      </c>
      <c r="H65" s="24" t="s">
        <v>87</v>
      </c>
      <c r="I65" s="24" t="s">
        <v>88</v>
      </c>
      <c r="J65" s="24" t="s">
        <v>89</v>
      </c>
    </row>
    <row r="66" spans="1:10" ht="21.75" customHeight="1">
      <c r="A66" s="25" t="s">
        <v>90</v>
      </c>
      <c r="B66" s="25"/>
      <c r="C66" s="26">
        <v>77286</v>
      </c>
      <c r="D66" s="27"/>
      <c r="E66" s="27"/>
      <c r="F66" s="28">
        <f>C66+D66-E66</f>
        <v>77286</v>
      </c>
      <c r="G66" s="28">
        <f>F66</f>
        <v>77286</v>
      </c>
      <c r="H66" s="28"/>
      <c r="I66" s="28">
        <v>1148</v>
      </c>
      <c r="J66" s="28">
        <f>G66+H66-I66</f>
        <v>76138</v>
      </c>
    </row>
    <row r="67" spans="1:10" ht="21.75" customHeight="1">
      <c r="A67" s="25" t="s">
        <v>91</v>
      </c>
      <c r="B67" s="25"/>
      <c r="C67" s="26"/>
      <c r="D67" s="27"/>
      <c r="E67" s="27"/>
      <c r="F67" s="27"/>
      <c r="G67" s="27"/>
      <c r="H67" s="27"/>
      <c r="I67" s="27"/>
      <c r="J67" s="27"/>
    </row>
    <row r="68" spans="1:10" ht="30" customHeight="1">
      <c r="A68" s="25" t="s">
        <v>92</v>
      </c>
      <c r="B68" s="25"/>
      <c r="C68" s="29"/>
      <c r="D68" s="11"/>
      <c r="E68" s="11"/>
      <c r="F68" s="11"/>
      <c r="G68" s="11"/>
      <c r="H68" s="11"/>
      <c r="I68" s="11"/>
      <c r="J68" s="11"/>
    </row>
    <row r="69" spans="1:10" ht="21.75" customHeight="1">
      <c r="A69" s="25" t="s">
        <v>93</v>
      </c>
      <c r="B69" s="25"/>
      <c r="C69" s="30"/>
      <c r="D69" s="11">
        <v>94</v>
      </c>
      <c r="E69" s="11"/>
      <c r="F69" s="28">
        <f>C69+D69-E69</f>
        <v>94</v>
      </c>
      <c r="G69" s="28">
        <f>F69</f>
        <v>94</v>
      </c>
      <c r="H69" s="11"/>
      <c r="I69" s="11"/>
      <c r="J69" s="28">
        <f aca="true" t="shared" si="0" ref="J69:J74">G69+H69-I69</f>
        <v>94</v>
      </c>
    </row>
    <row r="70" spans="1:10" ht="21.75" customHeight="1">
      <c r="A70" s="25" t="s">
        <v>94</v>
      </c>
      <c r="B70" s="25"/>
      <c r="C70" s="30">
        <v>2550</v>
      </c>
      <c r="D70" s="11"/>
      <c r="E70" s="11"/>
      <c r="F70" s="28">
        <f>C70+D70-E70</f>
        <v>2550</v>
      </c>
      <c r="G70" s="28">
        <f>F70</f>
        <v>2550</v>
      </c>
      <c r="H70" s="11"/>
      <c r="I70" s="11"/>
      <c r="J70" s="28">
        <f t="shared" si="0"/>
        <v>2550</v>
      </c>
    </row>
    <row r="71" spans="1:10" ht="21.75" customHeight="1">
      <c r="A71" s="25" t="s">
        <v>95</v>
      </c>
      <c r="B71" s="25"/>
      <c r="C71" s="30">
        <v>4316</v>
      </c>
      <c r="D71" s="11">
        <v>1133</v>
      </c>
      <c r="E71" s="11">
        <v>1226</v>
      </c>
      <c r="F71" s="28">
        <f>C71+D71-E71</f>
        <v>4223</v>
      </c>
      <c r="G71" s="28">
        <f>F71</f>
        <v>4223</v>
      </c>
      <c r="H71" s="11"/>
      <c r="I71" s="11">
        <v>4223</v>
      </c>
      <c r="J71" s="28">
        <f t="shared" si="0"/>
        <v>0</v>
      </c>
    </row>
    <row r="72" spans="1:10" ht="30" customHeight="1">
      <c r="A72" s="25" t="s">
        <v>96</v>
      </c>
      <c r="B72" s="25"/>
      <c r="C72" s="30"/>
      <c r="D72" s="11"/>
      <c r="E72" s="11"/>
      <c r="F72" s="11"/>
      <c r="G72" s="11"/>
      <c r="H72" s="11">
        <v>4223</v>
      </c>
      <c r="I72" s="11">
        <v>4094</v>
      </c>
      <c r="J72" s="28">
        <f t="shared" si="0"/>
        <v>129</v>
      </c>
    </row>
    <row r="73" spans="1:10" ht="40.5" customHeight="1">
      <c r="A73" s="25" t="s">
        <v>97</v>
      </c>
      <c r="B73" s="25"/>
      <c r="C73" s="30"/>
      <c r="D73" s="11"/>
      <c r="E73" s="11"/>
      <c r="F73" s="11"/>
      <c r="G73" s="11"/>
      <c r="H73" s="11">
        <v>438</v>
      </c>
      <c r="I73" s="11"/>
      <c r="J73" s="28">
        <f t="shared" si="0"/>
        <v>438</v>
      </c>
    </row>
    <row r="74" spans="1:10" ht="21.75" customHeight="1">
      <c r="A74" s="25" t="s">
        <v>98</v>
      </c>
      <c r="B74" s="25"/>
      <c r="C74" s="30">
        <v>44109</v>
      </c>
      <c r="D74" s="11">
        <v>51732</v>
      </c>
      <c r="E74" s="11">
        <v>41876</v>
      </c>
      <c r="F74" s="28">
        <f>C74+D74-E74</f>
        <v>53965</v>
      </c>
      <c r="G74" s="28">
        <f>F74</f>
        <v>53965</v>
      </c>
      <c r="H74" s="11">
        <v>65743</v>
      </c>
      <c r="I74" s="11">
        <v>44160</v>
      </c>
      <c r="J74" s="28">
        <f t="shared" si="0"/>
        <v>75548</v>
      </c>
    </row>
    <row r="75" spans="1:10" ht="21.75" customHeight="1">
      <c r="A75" s="25" t="s">
        <v>99</v>
      </c>
      <c r="B75" s="25"/>
      <c r="C75" s="30"/>
      <c r="D75" s="11"/>
      <c r="E75" s="11"/>
      <c r="F75" s="11"/>
      <c r="G75" s="11"/>
      <c r="H75" s="11"/>
      <c r="I75" s="11"/>
      <c r="J75" s="11"/>
    </row>
    <row r="76" spans="1:10" ht="21.75" customHeight="1">
      <c r="A76" s="25" t="s">
        <v>100</v>
      </c>
      <c r="B76" s="25"/>
      <c r="C76" s="30">
        <v>1616</v>
      </c>
      <c r="D76" s="11"/>
      <c r="E76" s="11">
        <v>468</v>
      </c>
      <c r="F76" s="28">
        <f>C76+D76-E76</f>
        <v>1148</v>
      </c>
      <c r="G76" s="28">
        <f>F76</f>
        <v>1148</v>
      </c>
      <c r="H76" s="11"/>
      <c r="I76" s="11">
        <v>1148</v>
      </c>
      <c r="J76" s="28">
        <f>G76+H76-I76</f>
        <v>0</v>
      </c>
    </row>
    <row r="77" spans="1:10" ht="21.75" customHeight="1">
      <c r="A77" s="25" t="s">
        <v>101</v>
      </c>
      <c r="B77" s="25"/>
      <c r="C77" s="30">
        <f>C66+C70+C71+C72+C73+C74-C76</f>
        <v>126645</v>
      </c>
      <c r="D77" s="11">
        <f>D69+D71+D74</f>
        <v>52959</v>
      </c>
      <c r="E77" s="11">
        <f>E71+E74-E76</f>
        <v>42634</v>
      </c>
      <c r="F77" s="28">
        <f>C77+D77-E77</f>
        <v>136970</v>
      </c>
      <c r="G77" s="28">
        <f>F77</f>
        <v>136970</v>
      </c>
      <c r="H77" s="28">
        <f>H72-H73+H74</f>
        <v>69528</v>
      </c>
      <c r="I77" s="11">
        <f>I66+I71+I72+I74-I76</f>
        <v>52477</v>
      </c>
      <c r="J77" s="28">
        <f>G77+H77-I77</f>
        <v>154021</v>
      </c>
    </row>
    <row r="78" spans="1:10" ht="31.5" customHeight="1">
      <c r="A78" s="25" t="s">
        <v>102</v>
      </c>
      <c r="B78" s="25"/>
      <c r="C78" s="31"/>
      <c r="D78" s="32"/>
      <c r="E78" s="32"/>
      <c r="F78" s="32"/>
      <c r="G78" s="32"/>
      <c r="H78" s="32"/>
      <c r="I78" s="32"/>
      <c r="J78" s="32"/>
    </row>
    <row r="79" spans="1:10" ht="12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</row>
    <row r="80" ht="7.5" customHeight="1"/>
    <row r="81" spans="1:10" ht="168.75" customHeight="1">
      <c r="A81" s="49" t="s">
        <v>103</v>
      </c>
      <c r="B81" s="49"/>
      <c r="C81" s="49"/>
      <c r="D81" s="49"/>
      <c r="E81" s="49"/>
      <c r="F81" s="49"/>
      <c r="G81" s="49"/>
      <c r="H81" s="49"/>
      <c r="I81" s="49"/>
      <c r="J81" s="49"/>
    </row>
    <row r="82" spans="1:10" ht="3.75" customHeight="1">
      <c r="A82" s="36"/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39" customHeight="1">
      <c r="A83" s="50" t="s">
        <v>104</v>
      </c>
      <c r="B83" s="50"/>
      <c r="C83" s="50"/>
      <c r="D83" s="50"/>
      <c r="E83" s="50"/>
      <c r="F83" s="50"/>
      <c r="G83" s="50"/>
      <c r="H83" s="50"/>
      <c r="I83" s="50"/>
      <c r="J83" s="50"/>
    </row>
    <row r="84" spans="1:10" ht="7.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12.75" hidden="1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ht="12.75" hidden="1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ht="12.75" hidden="1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ht="12.75" hidden="1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ht="12.75" hidden="1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ht="12.75" customHeight="1" hidden="1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ht="3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</row>
    <row r="92" spans="1:10" ht="24.75" customHeight="1">
      <c r="A92" s="46" t="s">
        <v>105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12.75" customHeight="1">
      <c r="A93" s="47" t="s">
        <v>106</v>
      </c>
      <c r="B93" s="47"/>
      <c r="C93" s="47"/>
      <c r="D93" s="47"/>
      <c r="E93" s="47"/>
      <c r="F93" s="47"/>
      <c r="G93" s="47"/>
      <c r="H93" s="47"/>
      <c r="I93" s="47"/>
      <c r="J93" s="47"/>
    </row>
    <row r="94" spans="1:10" ht="14.2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</row>
    <row r="95" spans="1:10" ht="7.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</row>
    <row r="96" spans="1:10" ht="7.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</row>
    <row r="97" spans="1:10" ht="12.75" customHeight="1" hidden="1">
      <c r="A97" s="44"/>
      <c r="B97" s="44"/>
      <c r="C97" s="44"/>
      <c r="D97" s="44"/>
      <c r="E97" s="44"/>
      <c r="F97" s="44"/>
      <c r="G97" s="44"/>
      <c r="H97" s="44"/>
      <c r="I97" s="44"/>
      <c r="J97" s="44"/>
    </row>
    <row r="98" spans="1:10" ht="9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12.75">
      <c r="A99" s="2"/>
      <c r="B99" s="2"/>
      <c r="C99" s="2"/>
      <c r="D99" s="2"/>
      <c r="E99" s="40"/>
      <c r="F99" s="2"/>
      <c r="G99" s="42" t="s">
        <v>107</v>
      </c>
      <c r="H99" s="42"/>
      <c r="I99" s="42"/>
      <c r="J99" s="42"/>
    </row>
    <row r="100" spans="1:10" ht="12.75">
      <c r="A100" s="2"/>
      <c r="B100" s="2"/>
      <c r="C100" s="2"/>
      <c r="D100" s="2"/>
      <c r="E100" s="40"/>
      <c r="F100" s="2"/>
      <c r="G100" s="43" t="s">
        <v>108</v>
      </c>
      <c r="H100" s="43"/>
      <c r="I100" s="43"/>
      <c r="J100" s="43"/>
    </row>
    <row r="101" spans="1:10" ht="9" customHeight="1">
      <c r="A101" s="2"/>
      <c r="B101" s="2"/>
      <c r="C101" s="2"/>
      <c r="D101" s="2"/>
      <c r="E101" s="40"/>
      <c r="F101" s="2"/>
      <c r="G101" s="41"/>
      <c r="H101" s="41"/>
      <c r="I101" s="41"/>
      <c r="J101" s="41"/>
    </row>
    <row r="102" spans="1:10" ht="12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ht="12.75" hidden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ht="12.75" customHeight="1" hidden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ht="12.75" customHeight="1" hidden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</row>
  </sheetData>
  <sheetProtection/>
  <mergeCells count="123">
    <mergeCell ref="A6:B6"/>
    <mergeCell ref="C6:F6"/>
    <mergeCell ref="G6:H6"/>
    <mergeCell ref="I6:J6"/>
    <mergeCell ref="A1:J1"/>
    <mergeCell ref="A2:J2"/>
    <mergeCell ref="A3:J3"/>
    <mergeCell ref="A5:J5"/>
    <mergeCell ref="L7:U7"/>
    <mergeCell ref="A9:J9"/>
    <mergeCell ref="A11:J11"/>
    <mergeCell ref="A12:C12"/>
    <mergeCell ref="F12:H12"/>
    <mergeCell ref="A7:B7"/>
    <mergeCell ref="C7:F7"/>
    <mergeCell ref="G7:H7"/>
    <mergeCell ref="I7:J7"/>
    <mergeCell ref="A15:C15"/>
    <mergeCell ref="F15:H15"/>
    <mergeCell ref="A16:C16"/>
    <mergeCell ref="F16:H16"/>
    <mergeCell ref="A13:C13"/>
    <mergeCell ref="F13:H13"/>
    <mergeCell ref="A14:C14"/>
    <mergeCell ref="F14:H14"/>
    <mergeCell ref="A17:C20"/>
    <mergeCell ref="D17:D20"/>
    <mergeCell ref="E17:E20"/>
    <mergeCell ref="F17:H17"/>
    <mergeCell ref="F18:H18"/>
    <mergeCell ref="F19:H19"/>
    <mergeCell ref="F20:H20"/>
    <mergeCell ref="A23:C23"/>
    <mergeCell ref="F23:H24"/>
    <mergeCell ref="I23:I24"/>
    <mergeCell ref="J23:J24"/>
    <mergeCell ref="A24:C24"/>
    <mergeCell ref="A21:C21"/>
    <mergeCell ref="F21:H21"/>
    <mergeCell ref="A22:C22"/>
    <mergeCell ref="F22:H22"/>
    <mergeCell ref="A27:C27"/>
    <mergeCell ref="F27:H27"/>
    <mergeCell ref="A28:C28"/>
    <mergeCell ref="F28:H28"/>
    <mergeCell ref="A25:C25"/>
    <mergeCell ref="F25:H25"/>
    <mergeCell ref="A26:C26"/>
    <mergeCell ref="F26:H26"/>
    <mergeCell ref="E35:E37"/>
    <mergeCell ref="F35:H36"/>
    <mergeCell ref="I35:I36"/>
    <mergeCell ref="J35:J36"/>
    <mergeCell ref="F37:H37"/>
    <mergeCell ref="A29:C29"/>
    <mergeCell ref="F29:H30"/>
    <mergeCell ref="I29:I30"/>
    <mergeCell ref="J29:J30"/>
    <mergeCell ref="A30:C30"/>
    <mergeCell ref="F42:H42"/>
    <mergeCell ref="A38:C38"/>
    <mergeCell ref="F38:H38"/>
    <mergeCell ref="A39:C39"/>
    <mergeCell ref="F39:H39"/>
    <mergeCell ref="F31:H31"/>
    <mergeCell ref="A33:E34"/>
    <mergeCell ref="F33:J34"/>
    <mergeCell ref="A35:C37"/>
    <mergeCell ref="D35:D37"/>
    <mergeCell ref="A43:C43"/>
    <mergeCell ref="F43:H43"/>
    <mergeCell ref="A44:C44"/>
    <mergeCell ref="F44:H44"/>
    <mergeCell ref="A40:C40"/>
    <mergeCell ref="F40:H40"/>
    <mergeCell ref="A41:C42"/>
    <mergeCell ref="D41:D42"/>
    <mergeCell ref="E41:E42"/>
    <mergeCell ref="F41:H41"/>
    <mergeCell ref="I46:I47"/>
    <mergeCell ref="J46:J47"/>
    <mergeCell ref="A48:C48"/>
    <mergeCell ref="F48:H48"/>
    <mergeCell ref="A45:C45"/>
    <mergeCell ref="F45:H45"/>
    <mergeCell ref="A46:C47"/>
    <mergeCell ref="D46:D47"/>
    <mergeCell ref="E46:E47"/>
    <mergeCell ref="F46:H47"/>
    <mergeCell ref="F55:H55"/>
    <mergeCell ref="A51:C51"/>
    <mergeCell ref="F51:H51"/>
    <mergeCell ref="A52:C52"/>
    <mergeCell ref="F52:H52"/>
    <mergeCell ref="A49:C49"/>
    <mergeCell ref="F49:H49"/>
    <mergeCell ref="A50:C50"/>
    <mergeCell ref="F50:H50"/>
    <mergeCell ref="A56:C57"/>
    <mergeCell ref="D56:D57"/>
    <mergeCell ref="E56:E57"/>
    <mergeCell ref="F56:H56"/>
    <mergeCell ref="A53:C53"/>
    <mergeCell ref="F53:H53"/>
    <mergeCell ref="A54:C55"/>
    <mergeCell ref="D54:D55"/>
    <mergeCell ref="E54:E55"/>
    <mergeCell ref="F54:H54"/>
    <mergeCell ref="C63:F63"/>
    <mergeCell ref="G63:J63"/>
    <mergeCell ref="A81:J81"/>
    <mergeCell ref="A83:J83"/>
    <mergeCell ref="A58:C59"/>
    <mergeCell ref="D58:D59"/>
    <mergeCell ref="E58:E59"/>
    <mergeCell ref="A61:J61"/>
    <mergeCell ref="G99:J99"/>
    <mergeCell ref="G100:J100"/>
    <mergeCell ref="A102:J105"/>
    <mergeCell ref="A84:J90"/>
    <mergeCell ref="A92:J92"/>
    <mergeCell ref="A93:J94"/>
    <mergeCell ref="A95:J97"/>
  </mergeCells>
  <printOptions/>
  <pageMargins left="1.320138888888889" right="0.7479166666666667" top="0.5902777777777778" bottom="0.5902777777777778" header="0.5118055555555555" footer="0.5118055555555555"/>
  <pageSetup horizontalDpi="300" verticalDpi="300" orientation="portrait" scale="80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 Ljusic</cp:lastModifiedBy>
  <dcterms:modified xsi:type="dcterms:W3CDTF">2009-07-24T12:38:33Z</dcterms:modified>
  <cp:category/>
  <cp:version/>
  <cp:contentType/>
  <cp:contentStatus/>
</cp:coreProperties>
</file>