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1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<sst xmlns="http://schemas.openxmlformats.org/spreadsheetml/2006/main" count="115" uniqueCount="109">
  <si>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</si>
  <si>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</si>
  <si>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</si>
  <si>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</si>
  <si>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</si>
  <si>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</si>
  <si>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</si>
  <si>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</si>
  <si>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</si>
  <si>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</si>
  <si>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</si>
  <si>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</si>
  <si>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</si>
  <si>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</si>
  <si>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</si>
  <si>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</si>
  <si>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</si>
  <si>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</si>
  <si>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</si>
  <si>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</si>
  <si>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</si>
  <si>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</si>
  <si>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</si>
  <si>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</si>
  <si>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</si>
  <si>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</si>
  <si>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</si>
  <si>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</si>
  <si>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</si>
  <si>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</si>
  <si>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</si>
  <si>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</si>
  <si>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</si>
  <si>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</si>
  <si>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</si>
  <si>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</si>
  <si>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</si>
  <si>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</si>
  <si>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</si>
  <si>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</si>
  <si>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</si>
  <si>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</si>
  <si>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</si>
  <si>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</si>
  <si>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</si>
  <si>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</si>
  <si>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</si>
  <si>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</si>
  <si>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</si>
  <si>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</si>
  <si>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</si>
  <si>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</si>
  <si>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</si>
  <si>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</si>
  <si>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</si>
  <si>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</si>
  <si>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</si>
  <si>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</si>
  <si>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</si>
  <si>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</si>
  <si>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</si>
  <si>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</si>
  <si>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</si>
  <si>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</si>
  <si>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</si>
  <si>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</si>
  <si>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</si>
  <si>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</si>
  <si>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</si>
  <si>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</si>
  <si>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</si>
  <si>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</si>
  <si>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</si>
  <si>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</si>
  <si>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</si>
  <si>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</si>
  <si>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</si>
  <si>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</si>
  <si>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</si>
  <si>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</si>
  <si>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</si>
  <si>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</si>
  <si>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</si>
  <si>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</si>
  <si>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</si>
  <si>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</si>
  <si>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</si>
  <si>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</si>
  <si>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</si>
  <si>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III Нето прилив/одлив готовине</t>
  </si>
  <si>
    <t>III Нето прилив/oдлив готовине</t>
  </si>
  <si>
    <t>Ж.  ПОЗИТ./НЕГАТ. КУРСНЕ РАЗЛИКЕ ПО ОСНОВУ ПРЕРАЧУНА ГОТОВИНЕ</t>
  </si>
  <si>
    <t>VIII Добит/губ. из редов. пословања 
пре опорезивања</t>
  </si>
  <si>
    <t>IX НЕТО  добитак/губитак пословања које се обуставља</t>
  </si>
  <si>
    <t>Б. ДОБИТ/ГУБИТАК ПРЕ ОПОРЕЗИВАЊА</t>
  </si>
  <si>
    <t>Д. НЕТО ДОБИТАК/ГУБИТАК</t>
  </si>
  <si>
    <t>III Пословни добитак/губитак</t>
  </si>
  <si>
    <t>2007.</t>
  </si>
  <si>
    <t>ГАЛЕБ ФСУ А.Д.</t>
  </si>
  <si>
    <t>07007400</t>
  </si>
  <si>
    <t>Устаничка 12А, Београд</t>
  </si>
  <si>
    <t>Љубомир Бечејац</t>
  </si>
  <si>
    <t>"ГАЛЕБ ФСУ" A.Д. Beograd</t>
  </si>
  <si>
    <t>Одложени порески расходи периода</t>
  </si>
  <si>
    <t>Одложени порески приходи периода</t>
  </si>
  <si>
    <t>ИЗВОД ИЗ ФИНАНСИЈСКИХ ИЗВЕШТАЈА ЗА 2008. ГОДИНУ</t>
  </si>
  <si>
    <t>У току 2008. године извршена је докапитализација у циљу извршења уговорних обавеза инвестирања по Уговору о продаји друштвеног  капитала  методом јавне аукције у износу  44.392.000,00 динара.</t>
  </si>
  <si>
    <r>
      <t>III ЗАКЉУЧНО МИШЉЕЊЕ РЕВИЗОРА "РЕВИЗИЈА ПЛУС ПРО" Д.О.О. О ФИНАНСИЈСКИМ ИЗВЕШТАЈИМА:</t>
    </r>
    <r>
      <rPr>
        <b/>
        <sz val="8"/>
        <rFont val="Arial"/>
        <family val="2"/>
      </rPr>
      <t xml:space="preserve">
По нашем мишљењу,  Финансијски извештаји истинито и објективно по свим материјално значајним аспектима приказују финансијско стање Привредног друштва </t>
    </r>
    <r>
      <rPr>
        <b/>
        <sz val="8"/>
        <rFont val="Arial"/>
        <family val="2"/>
      </rPr>
      <t>» Галеб ФСУ« АД, Београд на дан 31.12.2008.год., резултате његовог пословања, токове готовине и промене на капиталу за годину завршену на тај дан, у складу са важећим прописима о  рачуноводству Републике Србије и међународним стандардима финансијског извештавања.</t>
    </r>
  </si>
  <si>
    <t xml:space="preserve">Увид се може извршити сваког радног дана од 9 до 15 часова у седишту Друштва. 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</si>
</sst>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#,##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 wrapText="1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1" fillId="0" borderId="19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3" fontId="1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SheetLayoutView="100" zoomScalePageLayoutView="0" workbookViewId="0" topLeftCell="A76">
      <selection activeCell="B76" sqref="B76:K76"/>
    </sheetView>
  </sheetViews>
  <sheetFormatPr defaultColWidth="9.140625" defaultRowHeight="12.75"/>
  <cols>
    <col min="6" max="6" width="9.57421875" style="0" bestFit="1" customWidth="1"/>
    <col min="11" max="11" width="10.140625" style="0" bestFit="1" customWidth="1"/>
  </cols>
  <sheetData>
    <row r="1" spans="2:11" ht="41.25" customHeight="1">
      <c r="B1" s="114" t="s">
        <v>70</v>
      </c>
      <c r="C1" s="114"/>
      <c r="D1" s="114"/>
      <c r="E1" s="114"/>
      <c r="F1" s="114"/>
      <c r="G1" s="114"/>
      <c r="H1" s="114"/>
      <c r="I1" s="114"/>
      <c r="J1" s="114"/>
      <c r="K1" s="114"/>
    </row>
    <row r="2" spans="2:11" ht="12.75">
      <c r="B2" s="115" t="s">
        <v>105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2.75">
      <c r="B3" s="62" t="s">
        <v>102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2.75">
      <c r="B4" s="2"/>
      <c r="C4" s="2"/>
      <c r="D4" s="2"/>
      <c r="E4" s="2"/>
      <c r="F4" s="2"/>
      <c r="G4" s="2"/>
      <c r="H4" s="2"/>
      <c r="I4" s="2"/>
      <c r="J4" s="13"/>
      <c r="K4" s="13"/>
    </row>
    <row r="5" spans="2:11" ht="12.75">
      <c r="B5" s="116" t="s">
        <v>0</v>
      </c>
      <c r="C5" s="116"/>
      <c r="D5" s="116"/>
      <c r="E5" s="116"/>
      <c r="F5" s="116"/>
      <c r="G5" s="116"/>
      <c r="H5" s="116"/>
      <c r="I5" s="116"/>
      <c r="J5" s="116"/>
      <c r="K5" s="116"/>
    </row>
    <row r="6" spans="2:11" ht="12.75">
      <c r="B6" s="107" t="s">
        <v>1</v>
      </c>
      <c r="C6" s="107"/>
      <c r="D6" s="117" t="s">
        <v>98</v>
      </c>
      <c r="E6" s="117"/>
      <c r="F6" s="117"/>
      <c r="G6" s="117"/>
      <c r="H6" s="107" t="s">
        <v>2</v>
      </c>
      <c r="I6" s="107"/>
      <c r="J6" s="118" t="s">
        <v>99</v>
      </c>
      <c r="K6" s="118"/>
    </row>
    <row r="7" spans="2:11" ht="12.75">
      <c r="B7" s="107" t="s">
        <v>3</v>
      </c>
      <c r="C7" s="107"/>
      <c r="D7" s="108" t="s">
        <v>100</v>
      </c>
      <c r="E7" s="109"/>
      <c r="F7" s="109"/>
      <c r="G7" s="110"/>
      <c r="H7" s="107" t="s">
        <v>4</v>
      </c>
      <c r="I7" s="107"/>
      <c r="J7" s="108">
        <v>100165343</v>
      </c>
      <c r="K7" s="11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04" t="s">
        <v>5</v>
      </c>
      <c r="C9" s="104"/>
      <c r="D9" s="104"/>
      <c r="E9" s="104"/>
      <c r="F9" s="104"/>
      <c r="G9" s="104"/>
      <c r="H9" s="104"/>
      <c r="I9" s="104"/>
      <c r="J9" s="104"/>
      <c r="K9" s="104"/>
    </row>
    <row r="10" spans="2:11" ht="4.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2.75">
      <c r="B11" s="105" t="s">
        <v>6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2:11" ht="12.75">
      <c r="B12" s="106" t="s">
        <v>7</v>
      </c>
      <c r="C12" s="106"/>
      <c r="D12" s="106"/>
      <c r="E12" s="7">
        <v>2007</v>
      </c>
      <c r="F12" s="7">
        <v>2008</v>
      </c>
      <c r="G12" s="106" t="s">
        <v>8</v>
      </c>
      <c r="H12" s="106"/>
      <c r="I12" s="106"/>
      <c r="J12" s="7">
        <v>2007</v>
      </c>
      <c r="K12" s="7">
        <v>2008</v>
      </c>
    </row>
    <row r="13" spans="2:11" ht="12.75">
      <c r="B13" s="94" t="s">
        <v>9</v>
      </c>
      <c r="C13" s="94"/>
      <c r="D13" s="94"/>
      <c r="E13" s="29">
        <f>E17+E19</f>
        <v>140564</v>
      </c>
      <c r="F13" s="47">
        <f>F17+F19</f>
        <v>211870</v>
      </c>
      <c r="G13" s="94" t="s">
        <v>10</v>
      </c>
      <c r="H13" s="94"/>
      <c r="I13" s="94"/>
      <c r="J13" s="27">
        <v>0</v>
      </c>
      <c r="K13" s="47">
        <v>102593</v>
      </c>
    </row>
    <row r="14" spans="2:11" ht="12.75">
      <c r="B14" s="80" t="s">
        <v>11</v>
      </c>
      <c r="C14" s="94"/>
      <c r="D14" s="94"/>
      <c r="E14" s="29"/>
      <c r="F14" s="47"/>
      <c r="G14" s="101" t="s">
        <v>72</v>
      </c>
      <c r="H14" s="102"/>
      <c r="I14" s="103"/>
      <c r="J14" s="27">
        <v>89368</v>
      </c>
      <c r="K14" s="47">
        <v>139859</v>
      </c>
    </row>
    <row r="15" spans="2:11" ht="12.75">
      <c r="B15" s="100" t="s">
        <v>12</v>
      </c>
      <c r="C15" s="100"/>
      <c r="D15" s="100"/>
      <c r="E15" s="29"/>
      <c r="F15" s="47"/>
      <c r="G15" s="77" t="s">
        <v>13</v>
      </c>
      <c r="H15" s="77"/>
      <c r="I15" s="77"/>
      <c r="J15" s="27"/>
      <c r="K15" s="47"/>
    </row>
    <row r="16" spans="2:11" ht="12.75">
      <c r="B16" s="77" t="s">
        <v>14</v>
      </c>
      <c r="C16" s="77"/>
      <c r="D16" s="77"/>
      <c r="E16" s="29"/>
      <c r="F16" s="48"/>
      <c r="G16" s="77" t="s">
        <v>15</v>
      </c>
      <c r="H16" s="77"/>
      <c r="I16" s="77"/>
      <c r="J16" s="27"/>
      <c r="K16" s="47"/>
    </row>
    <row r="17" spans="2:11" ht="12.75">
      <c r="B17" s="76" t="s">
        <v>58</v>
      </c>
      <c r="C17" s="77"/>
      <c r="D17" s="77"/>
      <c r="E17" s="70">
        <v>138035</v>
      </c>
      <c r="F17" s="70">
        <v>209116</v>
      </c>
      <c r="G17" s="87" t="s">
        <v>16</v>
      </c>
      <c r="H17" s="77"/>
      <c r="I17" s="77"/>
      <c r="J17" s="27"/>
      <c r="K17" s="47"/>
    </row>
    <row r="18" spans="2:11" ht="12.75">
      <c r="B18" s="77"/>
      <c r="C18" s="77"/>
      <c r="D18" s="77"/>
      <c r="E18" s="70"/>
      <c r="F18" s="70"/>
      <c r="G18" s="87" t="s">
        <v>59</v>
      </c>
      <c r="H18" s="77"/>
      <c r="I18" s="77"/>
      <c r="J18" s="27"/>
      <c r="K18" s="47">
        <v>89887</v>
      </c>
    </row>
    <row r="19" spans="2:11" ht="12.75">
      <c r="B19" s="80" t="s">
        <v>17</v>
      </c>
      <c r="C19" s="80"/>
      <c r="D19" s="80"/>
      <c r="E19" s="29">
        <v>2529</v>
      </c>
      <c r="F19" s="49">
        <v>2754</v>
      </c>
      <c r="G19" s="77" t="s">
        <v>18</v>
      </c>
      <c r="H19" s="77"/>
      <c r="I19" s="77"/>
      <c r="J19" s="27">
        <v>89368</v>
      </c>
      <c r="K19" s="47">
        <v>127153</v>
      </c>
    </row>
    <row r="20" spans="2:11" ht="12.75">
      <c r="B20" s="94" t="s">
        <v>22</v>
      </c>
      <c r="C20" s="94"/>
      <c r="D20" s="94"/>
      <c r="E20" s="29">
        <f>E21+E23+E24</f>
        <v>74473</v>
      </c>
      <c r="F20" s="47">
        <f>F21+F22+F23+F24</f>
        <v>350912</v>
      </c>
      <c r="G20" s="77" t="s">
        <v>19</v>
      </c>
      <c r="H20" s="77"/>
      <c r="I20" s="77"/>
      <c r="J20" s="27"/>
      <c r="K20" s="48"/>
    </row>
    <row r="21" spans="2:11" ht="12.75" customHeight="1">
      <c r="B21" s="77" t="s">
        <v>24</v>
      </c>
      <c r="C21" s="77"/>
      <c r="D21" s="77"/>
      <c r="E21" s="29">
        <v>43440</v>
      </c>
      <c r="F21" s="47">
        <v>83888</v>
      </c>
      <c r="G21" s="74" t="s">
        <v>20</v>
      </c>
      <c r="H21" s="97"/>
      <c r="I21" s="97"/>
      <c r="J21" s="69">
        <f>J23+J24+J25</f>
        <v>241497</v>
      </c>
      <c r="K21" s="53">
        <v>460189</v>
      </c>
    </row>
    <row r="22" spans="2:11" ht="46.5" customHeight="1">
      <c r="B22" s="98" t="s">
        <v>60</v>
      </c>
      <c r="C22" s="99"/>
      <c r="D22" s="99"/>
      <c r="E22" s="29"/>
      <c r="F22" s="47"/>
      <c r="G22" s="97"/>
      <c r="H22" s="97"/>
      <c r="I22" s="97"/>
      <c r="J22" s="69"/>
      <c r="K22" s="53"/>
    </row>
    <row r="23" spans="2:11" ht="12.75">
      <c r="B23" s="77" t="s">
        <v>61</v>
      </c>
      <c r="C23" s="77"/>
      <c r="D23" s="77"/>
      <c r="E23" s="29">
        <v>29036</v>
      </c>
      <c r="F23" s="47">
        <v>208938</v>
      </c>
      <c r="G23" s="80" t="s">
        <v>21</v>
      </c>
      <c r="H23" s="80"/>
      <c r="I23" s="80"/>
      <c r="J23" s="27">
        <v>520</v>
      </c>
      <c r="K23" s="49">
        <v>2004</v>
      </c>
    </row>
    <row r="24" spans="2:11" ht="12.75">
      <c r="B24" s="80" t="s">
        <v>26</v>
      </c>
      <c r="C24" s="80"/>
      <c r="D24" s="80"/>
      <c r="E24" s="29">
        <v>1997</v>
      </c>
      <c r="F24" s="47">
        <v>58086</v>
      </c>
      <c r="G24" s="80" t="s">
        <v>23</v>
      </c>
      <c r="H24" s="80"/>
      <c r="I24" s="80"/>
      <c r="J24" s="27">
        <v>50518</v>
      </c>
      <c r="K24" s="47">
        <v>260250</v>
      </c>
    </row>
    <row r="25" spans="2:11" ht="12.75">
      <c r="B25" s="94" t="s">
        <v>27</v>
      </c>
      <c r="C25" s="94"/>
      <c r="D25" s="94"/>
      <c r="E25" s="29">
        <v>216333</v>
      </c>
      <c r="F25" s="47">
        <v>562782</v>
      </c>
      <c r="G25" s="77" t="s">
        <v>25</v>
      </c>
      <c r="H25" s="77"/>
      <c r="I25" s="77"/>
      <c r="J25" s="27">
        <v>190459</v>
      </c>
      <c r="K25" s="47">
        <v>197935</v>
      </c>
    </row>
    <row r="26" spans="2:11" ht="12.75">
      <c r="B26" s="94" t="s">
        <v>62</v>
      </c>
      <c r="C26" s="94"/>
      <c r="D26" s="94"/>
      <c r="E26" s="29">
        <v>37785</v>
      </c>
      <c r="F26" s="47">
        <v>0</v>
      </c>
      <c r="G26" s="77" t="s">
        <v>28</v>
      </c>
      <c r="H26" s="77"/>
      <c r="I26" s="77"/>
      <c r="J26" s="27"/>
      <c r="K26" s="48"/>
    </row>
    <row r="27" spans="2:11" ht="12.75">
      <c r="B27" s="72" t="s">
        <v>30</v>
      </c>
      <c r="C27" s="72"/>
      <c r="D27" s="72"/>
      <c r="E27" s="29">
        <f>E25+E26</f>
        <v>254118</v>
      </c>
      <c r="F27" s="47">
        <f>F25+F26</f>
        <v>562782</v>
      </c>
      <c r="G27" s="75" t="s">
        <v>29</v>
      </c>
      <c r="H27" s="75"/>
      <c r="I27" s="75"/>
      <c r="J27" s="69">
        <v>241497</v>
      </c>
      <c r="K27" s="56">
        <f>K13+K21</f>
        <v>562782</v>
      </c>
    </row>
    <row r="28" spans="2:11" ht="12.75">
      <c r="B28" s="72" t="s">
        <v>31</v>
      </c>
      <c r="C28" s="72"/>
      <c r="D28" s="72"/>
      <c r="E28" s="29"/>
      <c r="F28" s="47"/>
      <c r="G28" s="75"/>
      <c r="H28" s="75"/>
      <c r="I28" s="75"/>
      <c r="J28" s="69"/>
      <c r="K28" s="56"/>
    </row>
    <row r="29" spans="5:11" ht="12.75">
      <c r="E29" s="30"/>
      <c r="F29" s="30"/>
      <c r="G29" s="59" t="s">
        <v>32</v>
      </c>
      <c r="H29" s="60"/>
      <c r="I29" s="60"/>
      <c r="J29" s="32">
        <v>0</v>
      </c>
      <c r="K29" s="49">
        <v>317</v>
      </c>
    </row>
    <row r="31" spans="2:11" ht="12.75">
      <c r="B31" s="89" t="s">
        <v>63</v>
      </c>
      <c r="C31" s="90"/>
      <c r="D31" s="90"/>
      <c r="E31" s="90"/>
      <c r="F31" s="90"/>
      <c r="G31" s="90" t="s">
        <v>33</v>
      </c>
      <c r="H31" s="90"/>
      <c r="I31" s="90"/>
      <c r="J31" s="90"/>
      <c r="K31" s="90"/>
    </row>
    <row r="32" spans="2:11" ht="12.75">
      <c r="B32" s="91"/>
      <c r="C32" s="91"/>
      <c r="D32" s="91"/>
      <c r="E32" s="91"/>
      <c r="F32" s="90"/>
      <c r="G32" s="90"/>
      <c r="H32" s="90"/>
      <c r="I32" s="90"/>
      <c r="J32" s="90"/>
      <c r="K32" s="90"/>
    </row>
    <row r="33" spans="2:11" ht="12.75" customHeight="1">
      <c r="B33" s="92" t="s">
        <v>57</v>
      </c>
      <c r="C33" s="92"/>
      <c r="D33" s="92"/>
      <c r="E33" s="93" t="s">
        <v>97</v>
      </c>
      <c r="F33" s="50"/>
      <c r="G33" s="83" t="s">
        <v>34</v>
      </c>
      <c r="H33" s="94"/>
      <c r="I33" s="94"/>
      <c r="J33" s="96" t="s">
        <v>97</v>
      </c>
      <c r="K33" s="96">
        <v>2008</v>
      </c>
    </row>
    <row r="34" spans="2:11" ht="12.75">
      <c r="B34" s="92"/>
      <c r="C34" s="92"/>
      <c r="D34" s="92"/>
      <c r="E34" s="93"/>
      <c r="F34" s="51">
        <v>2008</v>
      </c>
      <c r="G34" s="95"/>
      <c r="H34" s="94"/>
      <c r="I34" s="94"/>
      <c r="J34" s="96"/>
      <c r="K34" s="96"/>
    </row>
    <row r="35" spans="2:11" ht="12.75">
      <c r="B35" s="92"/>
      <c r="C35" s="92"/>
      <c r="D35" s="92"/>
      <c r="E35" s="93"/>
      <c r="F35" s="52"/>
      <c r="G35" s="87" t="s">
        <v>35</v>
      </c>
      <c r="H35" s="77"/>
      <c r="I35" s="77"/>
      <c r="J35" s="27">
        <v>77074</v>
      </c>
      <c r="K35" s="27">
        <v>302710</v>
      </c>
    </row>
    <row r="36" spans="2:11" ht="12.75">
      <c r="B36" s="77" t="s">
        <v>36</v>
      </c>
      <c r="C36" s="77"/>
      <c r="D36" s="77"/>
      <c r="E36" s="43">
        <v>65923</v>
      </c>
      <c r="F36" s="44">
        <v>173953</v>
      </c>
      <c r="G36" s="87" t="s">
        <v>38</v>
      </c>
      <c r="H36" s="77"/>
      <c r="I36" s="77"/>
      <c r="J36" s="27">
        <v>71973</v>
      </c>
      <c r="K36" s="27">
        <v>243229</v>
      </c>
    </row>
    <row r="37" spans="2:11" ht="12.75">
      <c r="B37" s="77" t="s">
        <v>37</v>
      </c>
      <c r="C37" s="77"/>
      <c r="D37" s="77"/>
      <c r="E37" s="43">
        <v>108446</v>
      </c>
      <c r="F37" s="44">
        <v>339643</v>
      </c>
      <c r="G37" s="87" t="s">
        <v>96</v>
      </c>
      <c r="H37" s="77"/>
      <c r="I37" s="77"/>
      <c r="J37" s="27">
        <f>J35-J36</f>
        <v>5101</v>
      </c>
      <c r="K37" s="27">
        <f>K35-K36</f>
        <v>59481</v>
      </c>
    </row>
    <row r="38" spans="2:11" ht="12.75">
      <c r="B38" s="86" t="s">
        <v>89</v>
      </c>
      <c r="C38" s="86"/>
      <c r="D38" s="86"/>
      <c r="E38" s="43">
        <f>E36-E37</f>
        <v>-42523</v>
      </c>
      <c r="F38" s="44">
        <f>F36-F37</f>
        <v>-165690</v>
      </c>
      <c r="G38" s="87" t="s">
        <v>42</v>
      </c>
      <c r="H38" s="77"/>
      <c r="I38" s="77"/>
      <c r="J38" s="27">
        <v>55</v>
      </c>
      <c r="K38" s="27">
        <v>827</v>
      </c>
    </row>
    <row r="39" spans="2:11" ht="12.75">
      <c r="B39" s="68" t="s">
        <v>64</v>
      </c>
      <c r="C39" s="68"/>
      <c r="D39" s="68"/>
      <c r="E39" s="69"/>
      <c r="F39" s="45"/>
      <c r="G39" s="87" t="s">
        <v>44</v>
      </c>
      <c r="H39" s="77"/>
      <c r="I39" s="77"/>
      <c r="J39" s="27">
        <v>1145</v>
      </c>
      <c r="K39" s="27">
        <v>15780</v>
      </c>
    </row>
    <row r="40" spans="2:11" ht="12.75" customHeight="1">
      <c r="B40" s="68"/>
      <c r="C40" s="68"/>
      <c r="D40" s="68"/>
      <c r="E40" s="69"/>
      <c r="F40" s="46"/>
      <c r="G40" s="84" t="s">
        <v>45</v>
      </c>
      <c r="H40" s="88"/>
      <c r="I40" s="88"/>
      <c r="J40" s="27">
        <v>1757</v>
      </c>
      <c r="K40" s="27">
        <v>907</v>
      </c>
    </row>
    <row r="41" spans="2:11" ht="25.5" customHeight="1">
      <c r="B41" s="76" t="s">
        <v>39</v>
      </c>
      <c r="C41" s="76"/>
      <c r="D41" s="76"/>
      <c r="E41" s="43"/>
      <c r="F41" s="44"/>
      <c r="G41" s="84" t="s">
        <v>47</v>
      </c>
      <c r="H41" s="68"/>
      <c r="I41" s="68"/>
      <c r="J41" s="27">
        <v>1258</v>
      </c>
      <c r="K41" s="27">
        <v>11659</v>
      </c>
    </row>
    <row r="42" spans="2:11" ht="24.75" customHeight="1">
      <c r="B42" s="76" t="s">
        <v>40</v>
      </c>
      <c r="C42" s="76"/>
      <c r="D42" s="76"/>
      <c r="E42" s="43">
        <v>2878</v>
      </c>
      <c r="F42" s="27">
        <v>38734</v>
      </c>
      <c r="G42" s="85" t="s">
        <v>92</v>
      </c>
      <c r="H42" s="77"/>
      <c r="I42" s="77"/>
      <c r="J42" s="28">
        <f>J37+J38-J39+J40-J41</f>
        <v>4510</v>
      </c>
      <c r="K42" s="28">
        <f>K37-K39-K41+K38+K40</f>
        <v>33776</v>
      </c>
    </row>
    <row r="43" spans="2:11" ht="26.25" customHeight="1">
      <c r="B43" s="80" t="s">
        <v>89</v>
      </c>
      <c r="C43" s="80"/>
      <c r="D43" s="80"/>
      <c r="E43" s="43">
        <v>2878</v>
      </c>
      <c r="F43" s="46">
        <v>38734</v>
      </c>
      <c r="G43" s="81" t="s">
        <v>93</v>
      </c>
      <c r="H43" s="81"/>
      <c r="I43" s="82"/>
      <c r="J43" s="28">
        <v>-770</v>
      </c>
      <c r="K43" s="28">
        <v>22</v>
      </c>
    </row>
    <row r="44" spans="2:11" ht="12.75" customHeight="1">
      <c r="B44" s="68" t="s">
        <v>65</v>
      </c>
      <c r="C44" s="68"/>
      <c r="D44" s="68"/>
      <c r="E44" s="69"/>
      <c r="F44" s="45"/>
      <c r="G44" s="83" t="s">
        <v>94</v>
      </c>
      <c r="H44" s="68"/>
      <c r="I44" s="68"/>
      <c r="J44" s="53">
        <f>J42+J43</f>
        <v>3740</v>
      </c>
      <c r="K44" s="53">
        <f>K42+K43</f>
        <v>33798</v>
      </c>
    </row>
    <row r="45" spans="2:11" ht="12.75">
      <c r="B45" s="68"/>
      <c r="C45" s="68"/>
      <c r="D45" s="68"/>
      <c r="E45" s="69"/>
      <c r="F45" s="46"/>
      <c r="G45" s="83"/>
      <c r="H45" s="68"/>
      <c r="I45" s="68"/>
      <c r="J45" s="53"/>
      <c r="K45" s="53"/>
    </row>
    <row r="46" spans="2:11" ht="24.75" customHeight="1">
      <c r="B46" s="76" t="s">
        <v>41</v>
      </c>
      <c r="C46" s="76"/>
      <c r="D46" s="76"/>
      <c r="E46" s="43">
        <v>46735</v>
      </c>
      <c r="F46" s="27">
        <v>206120</v>
      </c>
      <c r="G46" s="71" t="s">
        <v>51</v>
      </c>
      <c r="H46" s="72"/>
      <c r="I46" s="72"/>
      <c r="J46" s="27"/>
      <c r="K46" s="27"/>
    </row>
    <row r="47" spans="2:11" ht="28.5" customHeight="1">
      <c r="B47" s="76" t="s">
        <v>43</v>
      </c>
      <c r="C47" s="76"/>
      <c r="D47" s="76"/>
      <c r="E47" s="43">
        <v>699</v>
      </c>
      <c r="F47" s="27">
        <v>761</v>
      </c>
      <c r="G47" s="57" t="s">
        <v>66</v>
      </c>
      <c r="H47" s="58"/>
      <c r="I47" s="58"/>
      <c r="J47" s="27"/>
      <c r="K47" s="27"/>
    </row>
    <row r="48" spans="2:11" ht="28.5" customHeight="1">
      <c r="B48" s="77" t="s">
        <v>90</v>
      </c>
      <c r="C48" s="77"/>
      <c r="D48" s="77"/>
      <c r="E48" s="43">
        <f>E46-E47</f>
        <v>46036</v>
      </c>
      <c r="F48" s="27">
        <f>F46-F47</f>
        <v>205359</v>
      </c>
      <c r="G48" s="79" t="s">
        <v>103</v>
      </c>
      <c r="H48" s="79"/>
      <c r="I48" s="57"/>
      <c r="J48" s="27"/>
      <c r="K48" s="27"/>
    </row>
    <row r="49" spans="2:11" ht="28.5" customHeight="1">
      <c r="B49" s="75" t="s">
        <v>46</v>
      </c>
      <c r="C49" s="75"/>
      <c r="D49" s="75"/>
      <c r="E49" s="43">
        <f>E36+E41+E46</f>
        <v>112658</v>
      </c>
      <c r="F49" s="27">
        <f>F36+F41+F46</f>
        <v>380073</v>
      </c>
      <c r="G49" s="79" t="s">
        <v>104</v>
      </c>
      <c r="H49" s="79"/>
      <c r="I49" s="57"/>
      <c r="J49" s="27">
        <v>2147</v>
      </c>
      <c r="K49" s="27">
        <v>56089</v>
      </c>
    </row>
    <row r="50" spans="2:11" ht="16.5" customHeight="1">
      <c r="B50" s="75" t="s">
        <v>48</v>
      </c>
      <c r="C50" s="75"/>
      <c r="D50" s="75"/>
      <c r="E50" s="43">
        <f>E37+E42+E47</f>
        <v>112023</v>
      </c>
      <c r="F50" s="27">
        <f>F37+F42+F47</f>
        <v>379138</v>
      </c>
      <c r="G50" s="78" t="s">
        <v>95</v>
      </c>
      <c r="H50" s="58"/>
      <c r="I50" s="58"/>
      <c r="J50" s="27">
        <v>5887</v>
      </c>
      <c r="K50" s="27">
        <f>K44+K49</f>
        <v>89887</v>
      </c>
    </row>
    <row r="51" spans="2:11" ht="34.5" customHeight="1">
      <c r="B51" s="72" t="s">
        <v>49</v>
      </c>
      <c r="C51" s="72"/>
      <c r="D51" s="72"/>
      <c r="E51" s="43">
        <f>E49-E50</f>
        <v>635</v>
      </c>
      <c r="F51" s="27">
        <f>F49-F50</f>
        <v>935</v>
      </c>
      <c r="G51" s="57" t="s">
        <v>69</v>
      </c>
      <c r="H51" s="58"/>
      <c r="I51" s="58"/>
      <c r="J51" s="27"/>
      <c r="K51" s="27"/>
    </row>
    <row r="52" spans="2:11" ht="35.25" customHeight="1">
      <c r="B52" s="68" t="s">
        <v>50</v>
      </c>
      <c r="C52" s="68"/>
      <c r="D52" s="68"/>
      <c r="E52" s="69">
        <v>211</v>
      </c>
      <c r="F52" s="53">
        <v>838</v>
      </c>
      <c r="G52" s="73" t="s">
        <v>67</v>
      </c>
      <c r="H52" s="72"/>
      <c r="I52" s="72"/>
      <c r="J52" s="27"/>
      <c r="K52" s="27"/>
    </row>
    <row r="53" spans="2:11" ht="18" customHeight="1">
      <c r="B53" s="68"/>
      <c r="C53" s="68"/>
      <c r="D53" s="68"/>
      <c r="E53" s="69"/>
      <c r="F53" s="53"/>
      <c r="G53" s="71" t="s">
        <v>68</v>
      </c>
      <c r="H53" s="72"/>
      <c r="I53" s="72"/>
      <c r="J53" s="27"/>
      <c r="K53" s="27"/>
    </row>
    <row r="54" spans="2:11" ht="15" customHeight="1">
      <c r="B54" s="74" t="s">
        <v>91</v>
      </c>
      <c r="C54" s="74"/>
      <c r="D54" s="74"/>
      <c r="E54" s="69">
        <v>-8</v>
      </c>
      <c r="F54" s="53">
        <v>-22</v>
      </c>
      <c r="G54" s="71" t="s">
        <v>53</v>
      </c>
      <c r="H54" s="72"/>
      <c r="I54" s="72"/>
      <c r="J54" s="27"/>
      <c r="K54" s="27"/>
    </row>
    <row r="55" spans="2:11" ht="28.5" customHeight="1">
      <c r="B55" s="74"/>
      <c r="C55" s="74"/>
      <c r="D55" s="74"/>
      <c r="E55" s="69"/>
      <c r="F55" s="53"/>
      <c r="G55" s="73" t="s">
        <v>54</v>
      </c>
      <c r="H55" s="72"/>
      <c r="I55" s="72"/>
      <c r="J55" s="27"/>
      <c r="K55" s="27"/>
    </row>
    <row r="56" spans="2:11" ht="24" customHeight="1">
      <c r="B56" s="68" t="s">
        <v>52</v>
      </c>
      <c r="C56" s="68"/>
      <c r="D56" s="68"/>
      <c r="E56" s="69">
        <f>E51+E52+E54</f>
        <v>838</v>
      </c>
      <c r="F56" s="53">
        <f>F51+F52+F54</f>
        <v>1751</v>
      </c>
      <c r="G56" s="54"/>
      <c r="H56" s="55"/>
      <c r="I56" s="55"/>
      <c r="J56" s="39"/>
      <c r="K56" s="40"/>
    </row>
    <row r="57" spans="2:11" ht="22.5" customHeight="1">
      <c r="B57" s="68"/>
      <c r="C57" s="68"/>
      <c r="D57" s="68"/>
      <c r="E57" s="69"/>
      <c r="F57" s="53"/>
      <c r="G57" s="41"/>
      <c r="H57" s="41"/>
      <c r="I57" s="41"/>
      <c r="J57" s="41"/>
      <c r="K57" s="42"/>
    </row>
    <row r="58" ht="14.25" customHeight="1"/>
    <row r="59" ht="14.25" customHeight="1"/>
    <row r="60" spans="1:11" ht="12.75">
      <c r="A60" s="105" t="s">
        <v>55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</row>
    <row r="61" ht="7.5" customHeight="1"/>
    <row r="62" spans="2:11" ht="12" customHeight="1">
      <c r="B62" s="20"/>
      <c r="C62" s="21"/>
      <c r="D62" s="34">
        <v>2007</v>
      </c>
      <c r="E62" s="35"/>
      <c r="F62" s="35"/>
      <c r="G62" s="36"/>
      <c r="H62" s="111">
        <v>2008</v>
      </c>
      <c r="I62" s="112"/>
      <c r="J62" s="112"/>
      <c r="K62" s="113"/>
    </row>
    <row r="63" spans="2:11" ht="27.75" customHeight="1" hidden="1">
      <c r="B63" s="22"/>
      <c r="C63" s="23"/>
      <c r="D63" s="17"/>
      <c r="E63" s="18"/>
      <c r="F63" s="18"/>
      <c r="G63" s="19"/>
      <c r="H63" s="17"/>
      <c r="I63" s="18"/>
      <c r="J63" s="18"/>
      <c r="K63" s="19"/>
    </row>
    <row r="64" spans="2:11" ht="27.75" customHeight="1">
      <c r="B64" s="24"/>
      <c r="C64" s="25"/>
      <c r="D64" s="14" t="s">
        <v>73</v>
      </c>
      <c r="E64" s="14" t="s">
        <v>74</v>
      </c>
      <c r="F64" s="14" t="s">
        <v>75</v>
      </c>
      <c r="G64" s="14" t="s">
        <v>76</v>
      </c>
      <c r="H64" s="14" t="s">
        <v>73</v>
      </c>
      <c r="I64" s="14" t="s">
        <v>74</v>
      </c>
      <c r="J64" s="14" t="s">
        <v>75</v>
      </c>
      <c r="K64" s="14" t="s">
        <v>76</v>
      </c>
    </row>
    <row r="65" spans="2:11" ht="21.75" customHeight="1">
      <c r="B65" s="15" t="s">
        <v>77</v>
      </c>
      <c r="C65" s="15"/>
      <c r="D65" s="33">
        <v>88279</v>
      </c>
      <c r="E65" s="33"/>
      <c r="F65" s="33"/>
      <c r="G65" s="33">
        <v>88279</v>
      </c>
      <c r="H65" s="33">
        <v>88279</v>
      </c>
      <c r="I65" s="33">
        <v>50491</v>
      </c>
      <c r="J65" s="33"/>
      <c r="K65" s="33">
        <f>H65+I65-J65</f>
        <v>138770</v>
      </c>
    </row>
    <row r="66" spans="2:11" ht="21.75" customHeight="1">
      <c r="B66" s="15" t="s">
        <v>78</v>
      </c>
      <c r="C66" s="15"/>
      <c r="D66" s="33">
        <v>1089</v>
      </c>
      <c r="E66" s="33"/>
      <c r="F66" s="33"/>
      <c r="G66" s="33">
        <v>1089</v>
      </c>
      <c r="H66" s="33">
        <v>1089</v>
      </c>
      <c r="I66" s="33"/>
      <c r="J66" s="33"/>
      <c r="K66" s="33">
        <v>1089</v>
      </c>
    </row>
    <row r="67" spans="2:11" ht="30" customHeight="1">
      <c r="B67" s="15" t="s">
        <v>79</v>
      </c>
      <c r="C67" s="15"/>
      <c r="D67" s="31"/>
      <c r="E67" s="31"/>
      <c r="F67" s="31"/>
      <c r="G67" s="31"/>
      <c r="H67" s="31"/>
      <c r="I67" s="31"/>
      <c r="J67" s="31"/>
      <c r="K67" s="31"/>
    </row>
    <row r="68" spans="2:11" ht="21.75" customHeight="1">
      <c r="B68" s="15" t="s">
        <v>80</v>
      </c>
      <c r="C68" s="15"/>
      <c r="D68" s="31"/>
      <c r="E68" s="31"/>
      <c r="F68" s="31"/>
      <c r="G68" s="31"/>
      <c r="H68" s="31"/>
      <c r="I68" s="31"/>
      <c r="J68" s="31"/>
      <c r="K68" s="31"/>
    </row>
    <row r="69" spans="2:11" ht="21.75" customHeight="1">
      <c r="B69" s="15" t="s">
        <v>81</v>
      </c>
      <c r="C69" s="15"/>
      <c r="D69" s="31"/>
      <c r="E69" s="31"/>
      <c r="F69" s="31"/>
      <c r="G69" s="31"/>
      <c r="H69" s="31"/>
      <c r="I69" s="31"/>
      <c r="J69" s="31"/>
      <c r="K69" s="31"/>
    </row>
    <row r="70" spans="2:11" ht="21.75" customHeight="1">
      <c r="B70" s="15" t="s">
        <v>82</v>
      </c>
      <c r="C70" s="15"/>
      <c r="D70" s="31"/>
      <c r="E70" s="31"/>
      <c r="F70" s="31"/>
      <c r="G70" s="31"/>
      <c r="H70" s="31"/>
      <c r="I70" s="31"/>
      <c r="J70" s="31"/>
      <c r="K70" s="31"/>
    </row>
    <row r="71" spans="2:11" ht="21.75" customHeight="1">
      <c r="B71" s="15" t="s">
        <v>83</v>
      </c>
      <c r="C71" s="15"/>
      <c r="D71" s="31"/>
      <c r="E71" s="31"/>
      <c r="F71" s="31"/>
      <c r="G71" s="31"/>
      <c r="H71" s="31"/>
      <c r="I71" s="31">
        <v>89887</v>
      </c>
      <c r="J71" s="31"/>
      <c r="K71" s="31">
        <v>89887</v>
      </c>
    </row>
    <row r="72" spans="2:11" ht="21.75" customHeight="1">
      <c r="B72" s="15" t="s">
        <v>84</v>
      </c>
      <c r="C72" s="15"/>
      <c r="D72" s="31">
        <v>89368</v>
      </c>
      <c r="E72" s="31"/>
      <c r="F72" s="31"/>
      <c r="G72" s="31">
        <v>89368</v>
      </c>
      <c r="H72" s="31">
        <v>89368</v>
      </c>
      <c r="I72" s="31">
        <v>37785</v>
      </c>
      <c r="J72" s="31"/>
      <c r="K72" s="31">
        <f>H72+I72-J72</f>
        <v>127153</v>
      </c>
    </row>
    <row r="73" spans="2:11" ht="21.75" customHeight="1">
      <c r="B73" s="16" t="s">
        <v>85</v>
      </c>
      <c r="C73" s="16"/>
      <c r="D73" s="31"/>
      <c r="E73" s="31"/>
      <c r="F73" s="31"/>
      <c r="G73" s="31"/>
      <c r="H73" s="31"/>
      <c r="I73" s="31"/>
      <c r="J73" s="31"/>
      <c r="K73" s="31"/>
    </row>
    <row r="74" spans="2:11" ht="21.75" customHeight="1">
      <c r="B74" s="16" t="s">
        <v>86</v>
      </c>
      <c r="C74" s="16"/>
      <c r="D74" s="31">
        <f>SUM(D65:D73)</f>
        <v>178736</v>
      </c>
      <c r="E74" s="31"/>
      <c r="F74" s="31"/>
      <c r="G74" s="31">
        <f>SUM(G65:G73)</f>
        <v>178736</v>
      </c>
      <c r="H74" s="31">
        <f>SUM(H65:H73)</f>
        <v>178736</v>
      </c>
      <c r="I74" s="31">
        <f>SUM(I65:I73)</f>
        <v>178163</v>
      </c>
      <c r="J74" s="31"/>
      <c r="K74" s="31">
        <f>SUM(K65:K73)</f>
        <v>356899</v>
      </c>
    </row>
    <row r="75" spans="1:11" ht="31.5" customHeight="1">
      <c r="A75" s="26"/>
      <c r="B75" s="16" t="s">
        <v>88</v>
      </c>
      <c r="C75" s="16"/>
      <c r="D75" s="31">
        <v>117342</v>
      </c>
      <c r="E75" s="31"/>
      <c r="F75" s="31">
        <v>100525</v>
      </c>
      <c r="G75" s="31">
        <f>D75-F75</f>
        <v>16817</v>
      </c>
      <c r="H75" s="31">
        <v>89368</v>
      </c>
      <c r="I75" s="31">
        <v>37785</v>
      </c>
      <c r="J75" s="31"/>
      <c r="K75" s="31">
        <f>H75+I75-J75</f>
        <v>127153</v>
      </c>
    </row>
    <row r="76" spans="1:11" ht="114.75" customHeight="1">
      <c r="A76" s="37"/>
      <c r="B76" s="65" t="s">
        <v>107</v>
      </c>
      <c r="C76" s="65"/>
      <c r="D76" s="65"/>
      <c r="E76" s="65"/>
      <c r="F76" s="65"/>
      <c r="G76" s="65"/>
      <c r="H76" s="65"/>
      <c r="I76" s="65"/>
      <c r="J76" s="65"/>
      <c r="K76" s="65"/>
    </row>
    <row r="77" spans="2:6" ht="12.75">
      <c r="B77" s="11"/>
      <c r="C77" s="12"/>
      <c r="D77" s="12"/>
      <c r="E77" s="12"/>
      <c r="F77" s="12"/>
    </row>
    <row r="78" spans="2:11" ht="72.75" customHeight="1">
      <c r="B78" s="66" t="s">
        <v>87</v>
      </c>
      <c r="C78" s="66"/>
      <c r="D78" s="66"/>
      <c r="E78" s="66"/>
      <c r="F78" s="66"/>
      <c r="G78" s="66"/>
      <c r="H78" s="66"/>
      <c r="I78" s="66"/>
      <c r="J78" s="66"/>
      <c r="K78" s="66"/>
    </row>
    <row r="79" spans="2:11" ht="48.75" customHeight="1">
      <c r="B79" s="61" t="s">
        <v>106</v>
      </c>
      <c r="C79" s="61"/>
      <c r="D79" s="61"/>
      <c r="E79" s="61"/>
      <c r="F79" s="61"/>
      <c r="G79" s="61"/>
      <c r="H79" s="61"/>
      <c r="I79" s="61"/>
      <c r="J79" s="61"/>
      <c r="K79" s="61"/>
    </row>
    <row r="80" spans="2:11" ht="51" customHeight="1">
      <c r="B80" s="67" t="s">
        <v>71</v>
      </c>
      <c r="C80" s="67"/>
      <c r="D80" s="67"/>
      <c r="E80" s="67"/>
      <c r="F80" s="67"/>
      <c r="G80" s="67"/>
      <c r="H80" s="67"/>
      <c r="I80" s="67"/>
      <c r="J80" s="67"/>
      <c r="K80" s="67"/>
    </row>
    <row r="81" spans="2:11" ht="23.25" customHeight="1">
      <c r="B81" s="61" t="s">
        <v>108</v>
      </c>
      <c r="C81" s="61"/>
      <c r="D81" s="61"/>
      <c r="E81" s="61"/>
      <c r="F81" s="61"/>
      <c r="G81" s="61"/>
      <c r="H81" s="61"/>
      <c r="I81" s="61"/>
      <c r="J81" s="61"/>
      <c r="K81" s="61"/>
    </row>
    <row r="82" spans="2:11" ht="24.75" customHeight="1">
      <c r="B82" s="9"/>
      <c r="C82" s="9"/>
      <c r="D82" s="9"/>
      <c r="E82" s="9"/>
      <c r="F82" s="9"/>
      <c r="G82" s="10"/>
      <c r="H82" s="10"/>
      <c r="I82" s="10"/>
      <c r="J82" s="10"/>
      <c r="K82" s="10"/>
    </row>
    <row r="83" spans="2:11" ht="9.75" customHeight="1">
      <c r="B83" s="2"/>
      <c r="C83" s="2"/>
      <c r="D83" s="2"/>
      <c r="E83" s="2"/>
      <c r="F83" s="8"/>
      <c r="G83" s="9"/>
      <c r="H83" s="9"/>
      <c r="I83" s="9"/>
      <c r="J83" s="9"/>
      <c r="K83" s="9"/>
    </row>
    <row r="84" spans="2:11" ht="12.75">
      <c r="B84" s="2"/>
      <c r="C84" s="2"/>
      <c r="D84" s="2"/>
      <c r="E84" s="2"/>
      <c r="F84" s="8"/>
      <c r="G84" s="2"/>
      <c r="H84" s="63" t="s">
        <v>56</v>
      </c>
      <c r="I84" s="64"/>
      <c r="J84" s="64"/>
      <c r="K84" s="64"/>
    </row>
    <row r="85" spans="2:11" ht="12.75">
      <c r="B85" s="38"/>
      <c r="C85" s="38"/>
      <c r="D85" s="38"/>
      <c r="E85" s="38"/>
      <c r="F85" s="38"/>
      <c r="G85" s="2"/>
      <c r="H85" s="62" t="s">
        <v>101</v>
      </c>
      <c r="I85" s="62"/>
      <c r="J85" s="62"/>
      <c r="K85" s="62"/>
    </row>
    <row r="86" spans="2:11" ht="9" customHeight="1">
      <c r="B86" s="38"/>
      <c r="C86" s="38"/>
      <c r="D86" s="38"/>
      <c r="E86" s="38"/>
      <c r="F86" s="38"/>
      <c r="G86" s="2"/>
      <c r="H86" s="1"/>
      <c r="I86" s="1"/>
      <c r="J86" s="1"/>
      <c r="K86" s="1"/>
    </row>
    <row r="87" spans="2:11" ht="12.75"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2:11" ht="12.75"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7:11" ht="24" customHeight="1">
      <c r="G89" s="38"/>
      <c r="H89" s="38"/>
      <c r="I89" s="38"/>
      <c r="J89" s="38"/>
      <c r="K89" s="38"/>
    </row>
    <row r="90" spans="7:11" ht="65.25" customHeight="1">
      <c r="G90" s="38"/>
      <c r="H90" s="38"/>
      <c r="I90" s="38"/>
      <c r="J90" s="38"/>
      <c r="K90" s="38"/>
    </row>
  </sheetData>
  <sheetProtection password="CFCB" sheet="1" objects="1" scenarios="1" selectLockedCells="1" selectUnlockedCells="1"/>
  <mergeCells count="116">
    <mergeCell ref="H62:K62"/>
    <mergeCell ref="B1:K1"/>
    <mergeCell ref="B2:K2"/>
    <mergeCell ref="B3:K3"/>
    <mergeCell ref="B5:K5"/>
    <mergeCell ref="B6:C6"/>
    <mergeCell ref="D6:G6"/>
    <mergeCell ref="H6:I6"/>
    <mergeCell ref="J6:K6"/>
    <mergeCell ref="A60:K60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G17:I17"/>
    <mergeCell ref="G18:I18"/>
    <mergeCell ref="B21:D21"/>
    <mergeCell ref="G21:I22"/>
    <mergeCell ref="J21:J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K33:K34"/>
    <mergeCell ref="G35:I35"/>
    <mergeCell ref="B27:D27"/>
    <mergeCell ref="G27:I28"/>
    <mergeCell ref="J27:J28"/>
    <mergeCell ref="B28:D28"/>
    <mergeCell ref="B36:D36"/>
    <mergeCell ref="G36:I36"/>
    <mergeCell ref="B37:D37"/>
    <mergeCell ref="G37:I37"/>
    <mergeCell ref="B31:F32"/>
    <mergeCell ref="G31:K32"/>
    <mergeCell ref="B33:D35"/>
    <mergeCell ref="E33:E35"/>
    <mergeCell ref="G33:I34"/>
    <mergeCell ref="J33:J34"/>
    <mergeCell ref="B41:D41"/>
    <mergeCell ref="G41:I41"/>
    <mergeCell ref="B42:D42"/>
    <mergeCell ref="G42:I42"/>
    <mergeCell ref="B38:D38"/>
    <mergeCell ref="G38:I38"/>
    <mergeCell ref="B39:D40"/>
    <mergeCell ref="E39:E40"/>
    <mergeCell ref="G39:I39"/>
    <mergeCell ref="G40:I40"/>
    <mergeCell ref="B46:D46"/>
    <mergeCell ref="G46:I46"/>
    <mergeCell ref="B43:D43"/>
    <mergeCell ref="G43:I43"/>
    <mergeCell ref="B44:D45"/>
    <mergeCell ref="E44:E45"/>
    <mergeCell ref="G44:I45"/>
    <mergeCell ref="B50:D50"/>
    <mergeCell ref="G52:I52"/>
    <mergeCell ref="B51:D51"/>
    <mergeCell ref="B47:D47"/>
    <mergeCell ref="G47:I47"/>
    <mergeCell ref="B48:D48"/>
    <mergeCell ref="G50:I50"/>
    <mergeCell ref="G48:I48"/>
    <mergeCell ref="G49:I49"/>
    <mergeCell ref="B49:D49"/>
    <mergeCell ref="B56:D57"/>
    <mergeCell ref="E56:E57"/>
    <mergeCell ref="F17:F18"/>
    <mergeCell ref="G54:I54"/>
    <mergeCell ref="G55:I55"/>
    <mergeCell ref="B54:D55"/>
    <mergeCell ref="E54:E55"/>
    <mergeCell ref="G53:I53"/>
    <mergeCell ref="B52:D53"/>
    <mergeCell ref="E52:E53"/>
    <mergeCell ref="B81:K81"/>
    <mergeCell ref="H85:K85"/>
    <mergeCell ref="H84:K84"/>
    <mergeCell ref="B76:K76"/>
    <mergeCell ref="B78:K78"/>
    <mergeCell ref="B79:K79"/>
    <mergeCell ref="B80:K80"/>
    <mergeCell ref="K21:K22"/>
    <mergeCell ref="F52:F53"/>
    <mergeCell ref="F54:F55"/>
    <mergeCell ref="F56:F57"/>
    <mergeCell ref="G56:I56"/>
    <mergeCell ref="K27:K28"/>
    <mergeCell ref="G51:I51"/>
    <mergeCell ref="J44:J45"/>
    <mergeCell ref="K44:K45"/>
    <mergeCell ref="G29:I29"/>
  </mergeCells>
  <printOptions/>
  <pageMargins left="1.32" right="0.7480314960629921" top="0.41" bottom="0.24" header="0.41" footer="0.3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olja.bugarinovic</cp:lastModifiedBy>
  <cp:lastPrinted>2009-07-08T07:02:54Z</cp:lastPrinted>
  <dcterms:created xsi:type="dcterms:W3CDTF">2007-02-12T13:02:25Z</dcterms:created>
  <dcterms:modified xsi:type="dcterms:W3CDTF">2009-07-17T08:08:07Z</dcterms:modified>
  <cp:category/>
  <cp:version/>
  <cp:contentType/>
  <cp:contentStatus/>
</cp:coreProperties>
</file>