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<sst xmlns="http://schemas.openxmlformats.org/spreadsheetml/2006/main" count="122" uniqueCount="109">
  <si>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</si>
  <si>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</si>
  <si>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</si>
  <si>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</si>
  <si>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</si>
  <si>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</si>
  <si>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</si>
  <si>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</si>
  <si>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</si>
  <si>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</si>
  <si>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</si>
  <si>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</si>
  <si>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</si>
  <si>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</si>
  <si>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</si>
  <si>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</si>
  <si>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</si>
  <si>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</si>
  <si>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</si>
  <si>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</si>
  <si>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</si>
  <si>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</si>
  <si>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</si>
  <si>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</si>
  <si>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</si>
  <si>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</si>
  <si>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</si>
  <si>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</si>
  <si>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</si>
  <si>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</si>
  <si>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</si>
  <si>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</si>
  <si>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</si>
  <si>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</si>
  <si>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</si>
  <si>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</si>
  <si>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</si>
  <si>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</si>
  <si>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</si>
  <si>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</si>
  <si>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</si>
  <si>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</si>
  <si>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</si>
  <si>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</si>
  <si>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</si>
  <si>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</si>
  <si>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</si>
  <si>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</si>
  <si>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</si>
  <si>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</si>
  <si>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</si>
  <si>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</si>
  <si>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</si>
  <si>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</si>
  <si>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</si>
  <si>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</si>
  <si>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В. ТОКОВИ ГОТОВИНЕ ИЗ 
АКТИВНОСТИ ФИНАНСИРАЊА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</si>
  <si>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</si>
  <si>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</si>
  <si>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</si>
  <si>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</si>
  <si>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</si>
  <si>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</si>
  <si>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</si>
  <si>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</si>
  <si>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</si>
  <si>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</si>
  <si>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</si>
  <si>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</si>
  <si>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</si>
  <si>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</si>
  <si>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</si>
  <si>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</si>
  <si>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</si>
  <si>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</si>
  <si>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</si>
  <si>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</si>
  <si>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</si>
  <si>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</si>
  <si>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</si>
  <si>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</si>
  <si>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</si>
  <si>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</si>
  <si>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</si>
  <si>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</si>
  <si>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</si>
  <si>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</si>
  <si>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</si>
  <si>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</si>
  <si>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</si>
  <si>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0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</si>
  <si>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0"/>
      </rPr>
      <t xml:space="preserve"> пословања које се обуставља</t>
    </r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</si>
  <si>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0"/>
      </rPr>
      <t xml:space="preserve"> ПРЕ ОПОРЕЗИВАЊА</t>
    </r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</si>
  <si>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0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</si>
  <si>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</si>
  <si>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V МЕСТО И ВРЕМЕ ГДЕ СЕ МОЖЕ ИЗВРШИТИ УВИД У ФИНАНСИЈСКЕ ИЗВЕШТАЈЕ И ИЗВЕШТАЈ РЕВИЗОРА</t>
  </si>
  <si>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</t>
  </si>
  <si>
    <t>2007.</t>
  </si>
  <si>
    <t>ИЗВОД ИЗ ФИНАНСИЈСКИХ ИЗВЕШТАЈА ЗА 2008. ГОДИНУ</t>
  </si>
  <si>
    <t>2008.</t>
  </si>
  <si>
    <t>"Хидротехника-Хидроенергетика"</t>
  </si>
  <si>
    <t>Београд, Браће Крсмановића 13</t>
  </si>
  <si>
    <t>се може извршити и на страницама сајта Друштва www.hidroenergetika.co.yu.</t>
  </si>
  <si>
    <t>Значајних промена у односу на податке објављене у иновираном проспекту од 22.06.2009. године нема.</t>
  </si>
  <si>
    <r>
      <t xml:space="preserve">III ЗАКЉУЧНО МИШЉЕЊЕ РЕВИЗОРА  </t>
    </r>
    <r>
      <rPr>
        <b/>
        <sz val="9"/>
        <rFont val="Arial"/>
        <family val="2"/>
      </rPr>
      <t>"ПРИВРЕДНИ САВЕТНИК-РЕВИЗИЈА" ДОО, БЕОГРАД О ФИНАНСИЈСКИМ 
ИЗВЕШТАЈИМА за 2008.годину:
"По нашем мишљењу, финансијски извештаји истинито и објективно, по свим битним питањима, приказују финансијки положај акционарског друштва"Хидротехника-Хидроенергетика" , Београд на дан 31.децембра 2008. године, резултате њеног пословања и токове готовине за 2008. годину, у складу са рачуноводственим прописима Републике Србије на начин описан у Напоменама уз финансијске извештаје.</t>
    </r>
  </si>
  <si>
    <t>Увид се може извршити сваког радног дана (од 12 до 14 часова) у организационом делу Друштва у улици УСКОЧКА 8.Увид</t>
  </si>
  <si>
    <t>Генерални директор</t>
  </si>
  <si>
    <t xml:space="preserve">Драгиша Вучковић, дипл.маш.инж. </t>
  </si>
  <si>
    <r>
      <t xml:space="preserve">AKЦИОНАРСКО ДРУШТВО </t>
    </r>
    <r>
      <rPr>
        <b/>
        <u val="single"/>
        <sz val="9"/>
        <rFont val="Arial"/>
        <family val="2"/>
      </rPr>
      <t>"Хидротехника-Хидроенергетика" Београд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</si>
</sst>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0.000"/>
  </numFmts>
  <fonts count="42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0"/>
    </font>
    <font>
      <sz val="9"/>
      <name val="Bell MT"/>
      <family val="1"/>
    </font>
    <font>
      <sz val="9"/>
      <color indexed="4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32">
      <selection activeCell="J45" sqref="J45"/>
    </sheetView>
  </sheetViews>
  <sheetFormatPr defaultColWidth="9.140625" defaultRowHeight="12.75"/>
  <cols>
    <col min="1" max="1" width="0.2890625" style="1" customWidth="1"/>
    <col min="2" max="3" width="9.140625" style="1" customWidth="1"/>
    <col min="4" max="4" width="9.421875" style="1" bestFit="1" customWidth="1"/>
    <col min="5" max="5" width="9.140625" style="1" customWidth="1"/>
    <col min="6" max="6" width="9.57421875" style="1" bestFit="1" customWidth="1"/>
    <col min="7" max="7" width="11.140625" style="1" bestFit="1" customWidth="1"/>
    <col min="8" max="8" width="11.8515625" style="1" customWidth="1"/>
    <col min="9" max="9" width="8.7109375" style="1" hidden="1" customWidth="1"/>
    <col min="10" max="10" width="11.00390625" style="1" customWidth="1"/>
    <col min="11" max="11" width="10.421875" style="1" customWidth="1"/>
    <col min="12" max="16384" width="9.140625" style="1" customWidth="1"/>
  </cols>
  <sheetData>
    <row r="1" spans="2:11" ht="41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">
      <c r="B2" s="53" t="s">
        <v>98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">
      <c r="B3" s="54" t="s">
        <v>108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">
      <c r="B4" s="2"/>
      <c r="C4" s="2"/>
      <c r="D4" s="2"/>
      <c r="E4" s="2"/>
      <c r="F4" s="2"/>
      <c r="G4" s="2"/>
      <c r="H4" s="2"/>
      <c r="I4" s="2"/>
      <c r="J4" s="3"/>
      <c r="K4" s="3"/>
    </row>
    <row r="5" spans="2:13" ht="12"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M5" s="4"/>
    </row>
    <row r="6" spans="2:11" ht="12">
      <c r="B6" s="47" t="s">
        <v>2</v>
      </c>
      <c r="C6" s="47"/>
      <c r="D6" s="48" t="s">
        <v>100</v>
      </c>
      <c r="E6" s="48"/>
      <c r="F6" s="48"/>
      <c r="G6" s="48"/>
      <c r="H6" s="47" t="s">
        <v>3</v>
      </c>
      <c r="I6" s="47"/>
      <c r="J6" s="48">
        <v>7053410</v>
      </c>
      <c r="K6" s="48"/>
    </row>
    <row r="7" spans="2:11" ht="12">
      <c r="B7" s="47" t="s">
        <v>4</v>
      </c>
      <c r="C7" s="47"/>
      <c r="D7" s="49" t="s">
        <v>101</v>
      </c>
      <c r="E7" s="50"/>
      <c r="F7" s="50"/>
      <c r="G7" s="51"/>
      <c r="H7" s="47" t="s">
        <v>5</v>
      </c>
      <c r="I7" s="47"/>
      <c r="J7" s="49">
        <v>100183654</v>
      </c>
      <c r="K7" s="51"/>
    </row>
    <row r="8" spans="2:11" ht="7.5" customHeight="1">
      <c r="B8" s="5"/>
      <c r="C8" s="5"/>
      <c r="D8" s="6"/>
      <c r="E8" s="6"/>
      <c r="F8" s="7"/>
      <c r="G8" s="7"/>
      <c r="H8" s="8"/>
      <c r="I8" s="8"/>
      <c r="J8" s="7"/>
      <c r="K8" s="7"/>
    </row>
    <row r="9" spans="2:11" ht="12">
      <c r="B9" s="56" t="s">
        <v>6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">
      <c r="B11" s="57" t="s">
        <v>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">
      <c r="B12" s="58" t="s">
        <v>8</v>
      </c>
      <c r="C12" s="58"/>
      <c r="D12" s="58"/>
      <c r="E12" s="10" t="s">
        <v>97</v>
      </c>
      <c r="F12" s="10" t="s">
        <v>99</v>
      </c>
      <c r="G12" s="58" t="s">
        <v>9</v>
      </c>
      <c r="H12" s="58"/>
      <c r="I12" s="58"/>
      <c r="J12" s="10" t="s">
        <v>97</v>
      </c>
      <c r="K12" s="10" t="s">
        <v>99</v>
      </c>
    </row>
    <row r="13" spans="2:11" ht="12">
      <c r="B13" s="59" t="s">
        <v>10</v>
      </c>
      <c r="C13" s="59"/>
      <c r="D13" s="59"/>
      <c r="E13" s="12">
        <f>E16+E17+E19</f>
        <v>2872903</v>
      </c>
      <c r="F13" s="12">
        <f>F16+F17+F19</f>
        <v>2849488</v>
      </c>
      <c r="G13" s="59" t="s">
        <v>11</v>
      </c>
      <c r="H13" s="59"/>
      <c r="I13" s="59"/>
      <c r="J13" s="11">
        <f>J14+J16+J18</f>
        <v>1097580</v>
      </c>
      <c r="K13" s="11">
        <f>K14+K16+K18</f>
        <v>1124862</v>
      </c>
    </row>
    <row r="14" spans="2:11" ht="12">
      <c r="B14" s="60" t="s">
        <v>12</v>
      </c>
      <c r="C14" s="59"/>
      <c r="D14" s="59"/>
      <c r="E14" s="12"/>
      <c r="F14" s="12"/>
      <c r="G14" s="61" t="s">
        <v>13</v>
      </c>
      <c r="H14" s="62"/>
      <c r="I14" s="63"/>
      <c r="J14" s="11">
        <v>421398</v>
      </c>
      <c r="K14" s="11">
        <v>420602</v>
      </c>
    </row>
    <row r="15" spans="2:11" ht="12">
      <c r="B15" s="64" t="s">
        <v>14</v>
      </c>
      <c r="C15" s="64"/>
      <c r="D15" s="64"/>
      <c r="E15" s="12"/>
      <c r="F15" s="12"/>
      <c r="G15" s="65" t="s">
        <v>15</v>
      </c>
      <c r="H15" s="65"/>
      <c r="I15" s="65"/>
      <c r="J15" s="13"/>
      <c r="K15" s="11"/>
    </row>
    <row r="16" spans="2:11" ht="12">
      <c r="B16" s="65" t="s">
        <v>16</v>
      </c>
      <c r="C16" s="65"/>
      <c r="D16" s="65"/>
      <c r="E16" s="12">
        <v>6825</v>
      </c>
      <c r="F16" s="12">
        <v>6825</v>
      </c>
      <c r="G16" s="65" t="s">
        <v>17</v>
      </c>
      <c r="H16" s="65"/>
      <c r="I16" s="65"/>
      <c r="J16" s="11">
        <v>168734</v>
      </c>
      <c r="K16" s="11">
        <v>170465</v>
      </c>
    </row>
    <row r="17" spans="2:11" ht="12">
      <c r="B17" s="66" t="s">
        <v>18</v>
      </c>
      <c r="C17" s="65"/>
      <c r="D17" s="65"/>
      <c r="E17" s="67">
        <v>1742546</v>
      </c>
      <c r="F17" s="67">
        <v>1868005</v>
      </c>
      <c r="G17" s="65" t="s">
        <v>19</v>
      </c>
      <c r="H17" s="65"/>
      <c r="I17" s="65"/>
      <c r="J17" s="13"/>
      <c r="K17" s="11"/>
    </row>
    <row r="18" spans="2:11" ht="12">
      <c r="B18" s="65"/>
      <c r="C18" s="65"/>
      <c r="D18" s="65"/>
      <c r="E18" s="67"/>
      <c r="F18" s="67"/>
      <c r="G18" s="65" t="s">
        <v>20</v>
      </c>
      <c r="H18" s="65"/>
      <c r="I18" s="65"/>
      <c r="J18" s="11">
        <v>507448</v>
      </c>
      <c r="K18" s="11">
        <v>533795</v>
      </c>
    </row>
    <row r="19" spans="2:11" ht="12">
      <c r="B19" s="60" t="s">
        <v>21</v>
      </c>
      <c r="C19" s="60"/>
      <c r="D19" s="60"/>
      <c r="E19" s="12">
        <v>1123532</v>
      </c>
      <c r="F19" s="12">
        <v>974658</v>
      </c>
      <c r="G19" s="65" t="s">
        <v>22</v>
      </c>
      <c r="H19" s="65"/>
      <c r="I19" s="65"/>
      <c r="J19" s="11"/>
      <c r="K19" s="11"/>
    </row>
    <row r="20" spans="2:11" ht="12">
      <c r="B20" s="59" t="s">
        <v>23</v>
      </c>
      <c r="C20" s="59"/>
      <c r="D20" s="59"/>
      <c r="E20" s="12">
        <f>E21+E22+E23</f>
        <v>3343090</v>
      </c>
      <c r="F20" s="12">
        <f>F21+F23</f>
        <v>2276713</v>
      </c>
      <c r="G20" s="65" t="s">
        <v>24</v>
      </c>
      <c r="H20" s="65"/>
      <c r="I20" s="65"/>
      <c r="J20" s="13"/>
      <c r="K20" s="11"/>
    </row>
    <row r="21" spans="2:11" ht="12.75" customHeight="1">
      <c r="B21" s="65" t="s">
        <v>25</v>
      </c>
      <c r="C21" s="65"/>
      <c r="D21" s="65"/>
      <c r="E21" s="12">
        <v>477858</v>
      </c>
      <c r="F21" s="12">
        <v>515525</v>
      </c>
      <c r="G21" s="68" t="s">
        <v>26</v>
      </c>
      <c r="H21" s="69"/>
      <c r="I21" s="69"/>
      <c r="J21" s="70">
        <f>J24+J25+J26</f>
        <v>5118413</v>
      </c>
      <c r="K21" s="70">
        <f>K24+K25+K26</f>
        <v>4001339</v>
      </c>
    </row>
    <row r="22" spans="2:11" ht="46.5" customHeight="1">
      <c r="B22" s="72" t="s">
        <v>27</v>
      </c>
      <c r="C22" s="73"/>
      <c r="D22" s="73"/>
      <c r="E22" s="12">
        <v>2313</v>
      </c>
      <c r="F22" s="12"/>
      <c r="G22" s="69"/>
      <c r="H22" s="69"/>
      <c r="I22" s="69"/>
      <c r="J22" s="71"/>
      <c r="K22" s="71"/>
    </row>
    <row r="23" spans="2:11" ht="12">
      <c r="B23" s="65" t="s">
        <v>28</v>
      </c>
      <c r="C23" s="65"/>
      <c r="D23" s="65"/>
      <c r="E23" s="12">
        <v>2862919</v>
      </c>
      <c r="F23" s="12">
        <v>1761188</v>
      </c>
      <c r="G23" s="60" t="s">
        <v>29</v>
      </c>
      <c r="H23" s="60"/>
      <c r="I23" s="60"/>
      <c r="J23" s="11"/>
      <c r="K23" s="11"/>
    </row>
    <row r="24" spans="2:11" ht="12">
      <c r="B24" s="60" t="s">
        <v>30</v>
      </c>
      <c r="C24" s="60"/>
      <c r="D24" s="60"/>
      <c r="E24" s="12"/>
      <c r="F24" s="12"/>
      <c r="G24" s="60" t="s">
        <v>31</v>
      </c>
      <c r="H24" s="60"/>
      <c r="I24" s="60"/>
      <c r="J24" s="11">
        <v>1314834</v>
      </c>
      <c r="K24" s="11">
        <v>1253281</v>
      </c>
    </row>
    <row r="25" spans="2:11" ht="12">
      <c r="B25" s="59" t="s">
        <v>32</v>
      </c>
      <c r="C25" s="59"/>
      <c r="D25" s="59"/>
      <c r="E25" s="12">
        <f>E13+E20</f>
        <v>6215993</v>
      </c>
      <c r="F25" s="12">
        <f>F13+F20</f>
        <v>5126201</v>
      </c>
      <c r="G25" s="65" t="s">
        <v>33</v>
      </c>
      <c r="H25" s="65"/>
      <c r="I25" s="65"/>
      <c r="J25" s="11">
        <v>3797250</v>
      </c>
      <c r="K25" s="11">
        <v>2732748</v>
      </c>
    </row>
    <row r="26" spans="2:11" ht="12">
      <c r="B26" s="59" t="s">
        <v>34</v>
      </c>
      <c r="C26" s="59"/>
      <c r="D26" s="59"/>
      <c r="E26" s="12"/>
      <c r="F26" s="12"/>
      <c r="G26" s="65" t="s">
        <v>35</v>
      </c>
      <c r="H26" s="65"/>
      <c r="I26" s="65"/>
      <c r="J26" s="11">
        <v>6329</v>
      </c>
      <c r="K26" s="11">
        <v>15310</v>
      </c>
    </row>
    <row r="27" spans="2:11" ht="12">
      <c r="B27" s="74" t="s">
        <v>36</v>
      </c>
      <c r="C27" s="74"/>
      <c r="D27" s="74"/>
      <c r="E27" s="12">
        <f>E25</f>
        <v>6215993</v>
      </c>
      <c r="F27" s="12">
        <f>F25</f>
        <v>5126201</v>
      </c>
      <c r="G27" s="75" t="s">
        <v>37</v>
      </c>
      <c r="H27" s="75"/>
      <c r="I27" s="75"/>
      <c r="J27" s="70">
        <f>J13+J21</f>
        <v>6215993</v>
      </c>
      <c r="K27" s="70">
        <f>K13+K21</f>
        <v>5126201</v>
      </c>
    </row>
    <row r="28" spans="2:11" ht="12">
      <c r="B28" s="74" t="s">
        <v>38</v>
      </c>
      <c r="C28" s="74"/>
      <c r="D28" s="74"/>
      <c r="E28" s="12"/>
      <c r="F28" s="12"/>
      <c r="G28" s="75"/>
      <c r="H28" s="75"/>
      <c r="I28" s="75"/>
      <c r="J28" s="71"/>
      <c r="K28" s="71"/>
    </row>
    <row r="29" spans="7:11" ht="12">
      <c r="G29" s="76" t="s">
        <v>39</v>
      </c>
      <c r="H29" s="77"/>
      <c r="I29" s="77"/>
      <c r="J29" s="39"/>
      <c r="K29" s="39"/>
    </row>
    <row r="30" spans="2:11" ht="12">
      <c r="B30" s="78" t="s">
        <v>40</v>
      </c>
      <c r="C30" s="79"/>
      <c r="D30" s="79"/>
      <c r="E30" s="79"/>
      <c r="F30" s="79"/>
      <c r="G30" s="79" t="s">
        <v>41</v>
      </c>
      <c r="H30" s="79"/>
      <c r="I30" s="79"/>
      <c r="J30" s="79"/>
      <c r="K30" s="79"/>
    </row>
    <row r="31" spans="2:11" ht="12">
      <c r="B31" s="80"/>
      <c r="C31" s="80"/>
      <c r="D31" s="80"/>
      <c r="E31" s="80"/>
      <c r="F31" s="80"/>
      <c r="G31" s="79"/>
      <c r="H31" s="79"/>
      <c r="I31" s="79"/>
      <c r="J31" s="79"/>
      <c r="K31" s="79"/>
    </row>
    <row r="32" spans="2:11" ht="12.75" customHeight="1">
      <c r="B32" s="81" t="s">
        <v>42</v>
      </c>
      <c r="C32" s="81"/>
      <c r="D32" s="81"/>
      <c r="E32" s="82" t="s">
        <v>97</v>
      </c>
      <c r="F32" s="82" t="s">
        <v>99</v>
      </c>
      <c r="G32" s="83" t="s">
        <v>43</v>
      </c>
      <c r="H32" s="59"/>
      <c r="I32" s="59"/>
      <c r="J32" s="82" t="s">
        <v>97</v>
      </c>
      <c r="K32" s="82" t="s">
        <v>99</v>
      </c>
    </row>
    <row r="33" spans="2:11" ht="12">
      <c r="B33" s="81"/>
      <c r="C33" s="81"/>
      <c r="D33" s="81"/>
      <c r="E33" s="82"/>
      <c r="F33" s="82"/>
      <c r="G33" s="59"/>
      <c r="H33" s="59"/>
      <c r="I33" s="59"/>
      <c r="J33" s="82"/>
      <c r="K33" s="82"/>
    </row>
    <row r="34" spans="2:11" ht="12">
      <c r="B34" s="81"/>
      <c r="C34" s="81"/>
      <c r="D34" s="81"/>
      <c r="E34" s="82"/>
      <c r="F34" s="82"/>
      <c r="G34" s="65" t="s">
        <v>44</v>
      </c>
      <c r="H34" s="65"/>
      <c r="I34" s="65"/>
      <c r="J34" s="11">
        <v>2992590</v>
      </c>
      <c r="K34" s="11">
        <v>3260431</v>
      </c>
    </row>
    <row r="35" spans="2:11" ht="12">
      <c r="B35" s="65" t="s">
        <v>45</v>
      </c>
      <c r="C35" s="65"/>
      <c r="D35" s="65"/>
      <c r="E35" s="12">
        <v>3716823</v>
      </c>
      <c r="F35" s="12">
        <v>4078735</v>
      </c>
      <c r="G35" s="65" t="s">
        <v>46</v>
      </c>
      <c r="H35" s="65"/>
      <c r="I35" s="65"/>
      <c r="J35" s="11">
        <v>2855371</v>
      </c>
      <c r="K35" s="11">
        <v>3373841</v>
      </c>
    </row>
    <row r="36" spans="2:11" ht="12">
      <c r="B36" s="65" t="s">
        <v>47</v>
      </c>
      <c r="C36" s="65"/>
      <c r="D36" s="65"/>
      <c r="E36" s="12">
        <v>3310597</v>
      </c>
      <c r="F36" s="12">
        <v>3995227</v>
      </c>
      <c r="G36" s="65" t="s">
        <v>88</v>
      </c>
      <c r="H36" s="65"/>
      <c r="I36" s="65"/>
      <c r="J36" s="11">
        <f>J34-J35</f>
        <v>137219</v>
      </c>
      <c r="K36" s="11">
        <f>K34-K35</f>
        <v>-113410</v>
      </c>
    </row>
    <row r="37" spans="2:11" ht="12">
      <c r="B37" s="84" t="s">
        <v>89</v>
      </c>
      <c r="C37" s="84"/>
      <c r="D37" s="84"/>
      <c r="E37" s="12">
        <f>E35-E36</f>
        <v>406226</v>
      </c>
      <c r="F37" s="12">
        <f>F35-F36</f>
        <v>83508</v>
      </c>
      <c r="G37" s="65" t="s">
        <v>48</v>
      </c>
      <c r="H37" s="65"/>
      <c r="I37" s="65"/>
      <c r="J37" s="11">
        <v>210537</v>
      </c>
      <c r="K37" s="11">
        <v>286377</v>
      </c>
    </row>
    <row r="38" spans="2:11" ht="12">
      <c r="B38" s="83" t="s">
        <v>49</v>
      </c>
      <c r="C38" s="83"/>
      <c r="D38" s="83"/>
      <c r="E38" s="67"/>
      <c r="F38" s="67"/>
      <c r="G38" s="65" t="s">
        <v>50</v>
      </c>
      <c r="H38" s="65"/>
      <c r="I38" s="65"/>
      <c r="J38" s="11">
        <v>277607</v>
      </c>
      <c r="K38" s="11">
        <v>349394</v>
      </c>
    </row>
    <row r="39" spans="2:11" ht="12.75" customHeight="1">
      <c r="B39" s="83"/>
      <c r="C39" s="83"/>
      <c r="D39" s="83"/>
      <c r="E39" s="67"/>
      <c r="F39" s="67"/>
      <c r="G39" s="85" t="s">
        <v>51</v>
      </c>
      <c r="H39" s="85"/>
      <c r="I39" s="85"/>
      <c r="J39" s="11">
        <v>13166</v>
      </c>
      <c r="K39" s="11">
        <v>227259</v>
      </c>
    </row>
    <row r="40" spans="2:11" ht="25.5" customHeight="1">
      <c r="B40" s="66" t="s">
        <v>52</v>
      </c>
      <c r="C40" s="66"/>
      <c r="D40" s="66"/>
      <c r="E40" s="12">
        <v>355973</v>
      </c>
      <c r="F40" s="12">
        <v>322872</v>
      </c>
      <c r="G40" s="85" t="s">
        <v>53</v>
      </c>
      <c r="H40" s="83"/>
      <c r="I40" s="83"/>
      <c r="J40" s="11">
        <v>48368</v>
      </c>
      <c r="K40" s="11">
        <v>7892</v>
      </c>
    </row>
    <row r="41" spans="2:11" ht="34.5" customHeight="1">
      <c r="B41" s="66" t="s">
        <v>54</v>
      </c>
      <c r="C41" s="66"/>
      <c r="D41" s="66"/>
      <c r="E41" s="12">
        <v>1186291</v>
      </c>
      <c r="F41" s="12">
        <v>472046</v>
      </c>
      <c r="G41" s="66" t="s">
        <v>55</v>
      </c>
      <c r="H41" s="65"/>
      <c r="I41" s="65"/>
      <c r="J41" s="40">
        <f>J36+J37-J38+J39-J40</f>
        <v>34947</v>
      </c>
      <c r="K41" s="40">
        <f>K36+K37-K38+K39-K40</f>
        <v>42940</v>
      </c>
    </row>
    <row r="42" spans="2:11" ht="33" customHeight="1">
      <c r="B42" s="65" t="s">
        <v>90</v>
      </c>
      <c r="C42" s="65"/>
      <c r="D42" s="65"/>
      <c r="E42" s="12">
        <f>E40-E41</f>
        <v>-830318</v>
      </c>
      <c r="F42" s="12">
        <f>F40-F41</f>
        <v>-149174</v>
      </c>
      <c r="G42" s="86" t="s">
        <v>91</v>
      </c>
      <c r="H42" s="87"/>
      <c r="I42" s="88"/>
      <c r="J42" s="40">
        <v>419</v>
      </c>
      <c r="K42" s="11">
        <v>107</v>
      </c>
    </row>
    <row r="43" spans="2:11" ht="12.75" customHeight="1">
      <c r="B43" s="83" t="s">
        <v>56</v>
      </c>
      <c r="C43" s="83"/>
      <c r="D43" s="83"/>
      <c r="E43" s="67"/>
      <c r="F43" s="67"/>
      <c r="G43" s="83" t="s">
        <v>92</v>
      </c>
      <c r="H43" s="83"/>
      <c r="I43" s="83"/>
      <c r="J43" s="89">
        <f>J41-J42</f>
        <v>34528</v>
      </c>
      <c r="K43" s="89">
        <f>K41+K42</f>
        <v>43047</v>
      </c>
    </row>
    <row r="44" spans="2:11" ht="12">
      <c r="B44" s="83"/>
      <c r="C44" s="83"/>
      <c r="D44" s="83"/>
      <c r="E44" s="67"/>
      <c r="F44" s="67"/>
      <c r="G44" s="83"/>
      <c r="H44" s="83"/>
      <c r="I44" s="83"/>
      <c r="J44" s="89"/>
      <c r="K44" s="89"/>
    </row>
    <row r="45" spans="2:11" ht="24.75" customHeight="1">
      <c r="B45" s="66" t="s">
        <v>57</v>
      </c>
      <c r="C45" s="66"/>
      <c r="D45" s="66"/>
      <c r="E45" s="12">
        <v>148919</v>
      </c>
      <c r="F45" s="12">
        <v>247982</v>
      </c>
      <c r="G45" s="74" t="s">
        <v>58</v>
      </c>
      <c r="H45" s="74"/>
      <c r="I45" s="74"/>
      <c r="J45" s="11"/>
      <c r="K45" s="11">
        <v>5988</v>
      </c>
    </row>
    <row r="46" spans="2:11" ht="35.25" customHeight="1">
      <c r="B46" s="66" t="s">
        <v>59</v>
      </c>
      <c r="C46" s="66"/>
      <c r="D46" s="66"/>
      <c r="E46" s="12"/>
      <c r="F46" s="12">
        <v>195073</v>
      </c>
      <c r="G46" s="90" t="s">
        <v>60</v>
      </c>
      <c r="H46" s="91"/>
      <c r="I46" s="91"/>
      <c r="J46" s="11"/>
      <c r="K46" s="11"/>
    </row>
    <row r="47" spans="2:11" ht="16.5" customHeight="1">
      <c r="B47" s="65" t="s">
        <v>93</v>
      </c>
      <c r="C47" s="65"/>
      <c r="D47" s="65"/>
      <c r="E47" s="12">
        <f>E45-E46</f>
        <v>148919</v>
      </c>
      <c r="F47" s="12">
        <f>F45-F46</f>
        <v>52909</v>
      </c>
      <c r="G47" s="91" t="s">
        <v>94</v>
      </c>
      <c r="H47" s="91"/>
      <c r="I47" s="91"/>
      <c r="J47" s="11">
        <v>34617</v>
      </c>
      <c r="K47" s="11">
        <v>28078</v>
      </c>
    </row>
    <row r="48" spans="2:11" ht="34.5" customHeight="1">
      <c r="B48" s="75" t="s">
        <v>61</v>
      </c>
      <c r="C48" s="75"/>
      <c r="D48" s="75"/>
      <c r="E48" s="12">
        <f>E35+E40+E45</f>
        <v>4221715</v>
      </c>
      <c r="F48" s="12">
        <f>F35+F40+F45</f>
        <v>4649589</v>
      </c>
      <c r="G48" s="90" t="s">
        <v>62</v>
      </c>
      <c r="H48" s="91"/>
      <c r="I48" s="91"/>
      <c r="J48" s="11"/>
      <c r="K48" s="11"/>
    </row>
    <row r="49" spans="2:11" ht="43.5" customHeight="1">
      <c r="B49" s="75" t="s">
        <v>63</v>
      </c>
      <c r="C49" s="75"/>
      <c r="D49" s="75"/>
      <c r="E49" s="12">
        <f>E36+E41+E46</f>
        <v>4496888</v>
      </c>
      <c r="F49" s="12">
        <f>F36+F41+F46</f>
        <v>4662346</v>
      </c>
      <c r="G49" s="68" t="s">
        <v>64</v>
      </c>
      <c r="H49" s="74"/>
      <c r="I49" s="74"/>
      <c r="J49" s="11"/>
      <c r="K49" s="11"/>
    </row>
    <row r="50" spans="2:11" ht="18" customHeight="1">
      <c r="B50" s="59" t="s">
        <v>65</v>
      </c>
      <c r="C50" s="59"/>
      <c r="D50" s="59"/>
      <c r="E50" s="12">
        <f>E48-E49</f>
        <v>-275173</v>
      </c>
      <c r="F50" s="12">
        <f>F48-F49</f>
        <v>-12757</v>
      </c>
      <c r="G50" s="74" t="s">
        <v>66</v>
      </c>
      <c r="H50" s="74"/>
      <c r="I50" s="74"/>
      <c r="J50" s="11"/>
      <c r="K50" s="11"/>
    </row>
    <row r="51" spans="2:11" ht="15" customHeight="1">
      <c r="B51" s="83" t="s">
        <v>67</v>
      </c>
      <c r="C51" s="83"/>
      <c r="D51" s="83"/>
      <c r="E51" s="67">
        <v>459548</v>
      </c>
      <c r="F51" s="67">
        <v>197620</v>
      </c>
      <c r="G51" s="74" t="s">
        <v>68</v>
      </c>
      <c r="H51" s="74"/>
      <c r="I51" s="74"/>
      <c r="J51" s="11"/>
      <c r="K51" s="11"/>
    </row>
    <row r="52" spans="2:11" ht="28.5" customHeight="1">
      <c r="B52" s="83"/>
      <c r="C52" s="83"/>
      <c r="D52" s="83"/>
      <c r="E52" s="67"/>
      <c r="F52" s="67"/>
      <c r="G52" s="68" t="s">
        <v>69</v>
      </c>
      <c r="H52" s="74"/>
      <c r="I52" s="74"/>
      <c r="J52" s="11"/>
      <c r="K52" s="11"/>
    </row>
    <row r="53" spans="2:11" ht="24" customHeight="1">
      <c r="B53" s="83" t="s">
        <v>70</v>
      </c>
      <c r="C53" s="83"/>
      <c r="D53" s="83"/>
      <c r="E53" s="67">
        <v>13245</v>
      </c>
      <c r="F53" s="67">
        <v>-1313</v>
      </c>
      <c r="G53" s="92"/>
      <c r="H53" s="93"/>
      <c r="I53" s="93"/>
      <c r="J53" s="14"/>
      <c r="K53" s="14"/>
    </row>
    <row r="54" spans="2:6" ht="22.5" customHeight="1">
      <c r="B54" s="83"/>
      <c r="C54" s="83"/>
      <c r="D54" s="83"/>
      <c r="E54" s="67"/>
      <c r="F54" s="67"/>
    </row>
    <row r="55" spans="2:6" ht="12">
      <c r="B55" s="83" t="s">
        <v>71</v>
      </c>
      <c r="C55" s="83"/>
      <c r="D55" s="83"/>
      <c r="E55" s="67">
        <v>197620</v>
      </c>
      <c r="F55" s="67">
        <v>183550</v>
      </c>
    </row>
    <row r="56" spans="2:6" ht="12">
      <c r="B56" s="83"/>
      <c r="C56" s="83"/>
      <c r="D56" s="83"/>
      <c r="E56" s="67"/>
      <c r="F56" s="67"/>
    </row>
    <row r="57" ht="8.25" customHeight="1"/>
    <row r="58" spans="1:11" ht="12">
      <c r="A58" s="57" t="s">
        <v>72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ht="7.5" customHeight="1"/>
    <row r="60" spans="2:12" ht="12" customHeight="1">
      <c r="B60" s="15"/>
      <c r="C60" s="16"/>
      <c r="D60" s="99" t="s">
        <v>97</v>
      </c>
      <c r="E60" s="100"/>
      <c r="F60" s="100"/>
      <c r="G60" s="101"/>
      <c r="H60" s="102" t="s">
        <v>99</v>
      </c>
      <c r="I60" s="103"/>
      <c r="J60" s="103"/>
      <c r="K60" s="103"/>
      <c r="L60" s="104"/>
    </row>
    <row r="61" spans="2:11" ht="27.75" customHeight="1" hidden="1">
      <c r="B61" s="18"/>
      <c r="C61" s="19"/>
      <c r="D61" s="20"/>
      <c r="E61" s="21"/>
      <c r="F61" s="21"/>
      <c r="G61" s="22"/>
      <c r="H61" s="20"/>
      <c r="I61" s="21"/>
      <c r="J61" s="21"/>
      <c r="K61" s="22"/>
    </row>
    <row r="62" spans="2:12" ht="27.75" customHeight="1">
      <c r="B62" s="23"/>
      <c r="C62" s="24"/>
      <c r="D62" s="17" t="s">
        <v>73</v>
      </c>
      <c r="E62" s="17" t="s">
        <v>74</v>
      </c>
      <c r="F62" s="17" t="s">
        <v>75</v>
      </c>
      <c r="G62" s="17" t="s">
        <v>76</v>
      </c>
      <c r="H62" s="17" t="s">
        <v>73</v>
      </c>
      <c r="I62" s="17" t="s">
        <v>74</v>
      </c>
      <c r="J62" s="17" t="s">
        <v>74</v>
      </c>
      <c r="K62" s="17" t="s">
        <v>75</v>
      </c>
      <c r="L62" s="17" t="s">
        <v>76</v>
      </c>
    </row>
    <row r="63" spans="2:12" ht="21.75" customHeight="1">
      <c r="B63" s="25" t="s">
        <v>77</v>
      </c>
      <c r="C63" s="25"/>
      <c r="D63" s="26">
        <v>423695</v>
      </c>
      <c r="E63" s="28"/>
      <c r="F63" s="28"/>
      <c r="G63" s="27">
        <v>423695</v>
      </c>
      <c r="H63" s="27">
        <f>G63</f>
        <v>423695</v>
      </c>
      <c r="I63" s="28"/>
      <c r="J63" s="27"/>
      <c r="K63" s="28"/>
      <c r="L63" s="27">
        <f>H63+J63-K63</f>
        <v>423695</v>
      </c>
    </row>
    <row r="64" spans="2:12" ht="21.75" customHeight="1">
      <c r="B64" s="25" t="s">
        <v>78</v>
      </c>
      <c r="C64" s="25"/>
      <c r="D64" s="26"/>
      <c r="E64" s="28"/>
      <c r="F64" s="28"/>
      <c r="G64" s="26"/>
      <c r="H64" s="26"/>
      <c r="I64" s="28"/>
      <c r="J64" s="28"/>
      <c r="K64" s="27"/>
      <c r="L64" s="41"/>
    </row>
    <row r="65" spans="2:12" ht="30" customHeight="1">
      <c r="B65" s="25" t="s">
        <v>79</v>
      </c>
      <c r="C65" s="25"/>
      <c r="D65" s="42"/>
      <c r="E65" s="43"/>
      <c r="F65" s="43"/>
      <c r="G65" s="43"/>
      <c r="H65" s="43"/>
      <c r="I65" s="43"/>
      <c r="J65" s="43"/>
      <c r="K65" s="43"/>
      <c r="L65" s="43"/>
    </row>
    <row r="66" spans="2:12" ht="21.75" customHeight="1">
      <c r="B66" s="25" t="s">
        <v>80</v>
      </c>
      <c r="C66" s="25"/>
      <c r="D66" s="42"/>
      <c r="E66" s="43"/>
      <c r="F66" s="43"/>
      <c r="G66" s="43"/>
      <c r="H66" s="43"/>
      <c r="I66" s="43"/>
      <c r="J66" s="43"/>
      <c r="K66" s="43"/>
      <c r="L66" s="43"/>
    </row>
    <row r="67" spans="2:12" ht="21.75" customHeight="1">
      <c r="B67" s="25" t="s">
        <v>81</v>
      </c>
      <c r="C67" s="25"/>
      <c r="D67" s="27">
        <v>163790</v>
      </c>
      <c r="E67" s="26"/>
      <c r="F67" s="26"/>
      <c r="G67" s="26">
        <v>163790</v>
      </c>
      <c r="H67" s="26">
        <f>G67</f>
        <v>163790</v>
      </c>
      <c r="I67" s="43"/>
      <c r="J67" s="43"/>
      <c r="K67" s="43"/>
      <c r="L67" s="27">
        <f>H67+J67-K67</f>
        <v>163790</v>
      </c>
    </row>
    <row r="68" spans="2:12" ht="21.75" customHeight="1">
      <c r="B68" s="25" t="s">
        <v>82</v>
      </c>
      <c r="C68" s="25"/>
      <c r="D68" s="42"/>
      <c r="E68" s="43"/>
      <c r="F68" s="43"/>
      <c r="G68" s="43"/>
      <c r="H68" s="43"/>
      <c r="I68" s="43"/>
      <c r="J68" s="43"/>
      <c r="K68" s="43"/>
      <c r="L68" s="43"/>
    </row>
    <row r="69" spans="2:12" ht="21.75" customHeight="1">
      <c r="B69" s="25" t="s">
        <v>83</v>
      </c>
      <c r="C69" s="25"/>
      <c r="D69" s="26">
        <v>477775</v>
      </c>
      <c r="E69" s="26">
        <v>39563</v>
      </c>
      <c r="F69" s="26">
        <v>7243</v>
      </c>
      <c r="G69" s="26">
        <f>D69+E69-F69</f>
        <v>510095</v>
      </c>
      <c r="H69" s="26">
        <f>G69</f>
        <v>510095</v>
      </c>
      <c r="I69" s="43"/>
      <c r="J69" s="26">
        <v>29809</v>
      </c>
      <c r="K69" s="26">
        <v>2527</v>
      </c>
      <c r="L69" s="27">
        <f>H69+J69-K69</f>
        <v>537377</v>
      </c>
    </row>
    <row r="70" spans="2:12" ht="21.75" customHeight="1">
      <c r="B70" s="25" t="s">
        <v>84</v>
      </c>
      <c r="C70" s="25"/>
      <c r="D70" s="26"/>
      <c r="E70" s="29"/>
      <c r="F70" s="29"/>
      <c r="G70" s="29"/>
      <c r="H70" s="29"/>
      <c r="I70" s="39"/>
      <c r="J70" s="29"/>
      <c r="K70" s="39"/>
      <c r="L70" s="29"/>
    </row>
    <row r="71" spans="2:12" ht="21.75" customHeight="1">
      <c r="B71" s="30" t="s">
        <v>85</v>
      </c>
      <c r="C71" s="30"/>
      <c r="D71" s="42"/>
      <c r="E71" s="39"/>
      <c r="F71" s="39"/>
      <c r="G71" s="39"/>
      <c r="H71" s="39"/>
      <c r="I71" s="39"/>
      <c r="J71" s="39"/>
      <c r="K71" s="39"/>
      <c r="L71" s="39"/>
    </row>
    <row r="72" spans="2:12" ht="21.75" customHeight="1">
      <c r="B72" s="30" t="s">
        <v>86</v>
      </c>
      <c r="C72" s="30"/>
      <c r="D72" s="26">
        <f>SUM(D63:D71)</f>
        <v>1065260</v>
      </c>
      <c r="E72" s="26">
        <f aca="true" t="shared" si="0" ref="E72:K72">SUM(E63:E71)</f>
        <v>39563</v>
      </c>
      <c r="F72" s="26">
        <f t="shared" si="0"/>
        <v>7243</v>
      </c>
      <c r="G72" s="26">
        <f t="shared" si="0"/>
        <v>1097580</v>
      </c>
      <c r="H72" s="26">
        <f>G72</f>
        <v>1097580</v>
      </c>
      <c r="I72" s="26">
        <f t="shared" si="0"/>
        <v>0</v>
      </c>
      <c r="J72" s="26">
        <f t="shared" si="0"/>
        <v>29809</v>
      </c>
      <c r="K72" s="26">
        <f t="shared" si="0"/>
        <v>2527</v>
      </c>
      <c r="L72" s="27">
        <f>H72+J72-K72</f>
        <v>1124862</v>
      </c>
    </row>
    <row r="73" spans="1:12" ht="54.75" customHeight="1">
      <c r="A73" s="31"/>
      <c r="B73" s="30" t="s">
        <v>87</v>
      </c>
      <c r="C73" s="30"/>
      <c r="D73" s="42"/>
      <c r="E73" s="39"/>
      <c r="F73" s="39"/>
      <c r="G73" s="39"/>
      <c r="H73" s="39"/>
      <c r="I73" s="39"/>
      <c r="J73" s="39"/>
      <c r="K73" s="39"/>
      <c r="L73" s="44"/>
    </row>
    <row r="74" spans="1:12" ht="18.75" customHeight="1">
      <c r="A74" s="31"/>
      <c r="B74" s="31"/>
      <c r="C74" s="31"/>
      <c r="D74" s="37"/>
      <c r="E74" s="32"/>
      <c r="F74" s="32"/>
      <c r="G74" s="32"/>
      <c r="H74" s="32"/>
      <c r="I74" s="32"/>
      <c r="J74" s="32"/>
      <c r="K74" s="32"/>
      <c r="L74" s="38"/>
    </row>
    <row r="75" spans="1:12" ht="72" customHeight="1">
      <c r="A75" s="109" t="s">
        <v>104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2" ht="12" customHeight="1" hidden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1" ht="0.75" customHeight="1" hidden="1">
      <c r="B77" s="33"/>
      <c r="C77" s="34"/>
      <c r="D77" s="34"/>
      <c r="E77" s="34"/>
      <c r="F77" s="34"/>
      <c r="G77" s="34"/>
      <c r="H77" s="34"/>
      <c r="I77" s="34"/>
      <c r="J77" s="34"/>
      <c r="K77" s="34"/>
    </row>
    <row r="78" spans="2:12" ht="39" customHeight="1">
      <c r="B78" s="110" t="s">
        <v>96</v>
      </c>
      <c r="C78" s="111"/>
      <c r="D78" s="111"/>
      <c r="E78" s="111"/>
      <c r="F78" s="111"/>
      <c r="G78" s="111"/>
      <c r="H78" s="111"/>
      <c r="I78" s="111"/>
      <c r="J78" s="111"/>
      <c r="K78" s="111"/>
      <c r="L78" s="96"/>
    </row>
    <row r="79" spans="2:12" ht="6.75" customHeight="1" hidden="1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 ht="12" customHeight="1" hidden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 ht="12" customHeight="1" hidden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 ht="2.25" customHeight="1" hidden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 ht="12" customHeight="1">
      <c r="B83" s="46" t="s">
        <v>103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2:12" ht="19.5" customHeight="1">
      <c r="B84" s="107" t="s">
        <v>95</v>
      </c>
      <c r="C84" s="108"/>
      <c r="D84" s="108"/>
      <c r="E84" s="108"/>
      <c r="F84" s="108"/>
      <c r="G84" s="108"/>
      <c r="H84" s="108"/>
      <c r="I84" s="108"/>
      <c r="J84" s="108"/>
      <c r="K84" s="108"/>
      <c r="L84" s="96"/>
    </row>
    <row r="85" spans="2:11" ht="14.25" customHeight="1" hidden="1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2" ht="5.25" customHeight="1">
      <c r="B86" s="94" t="s">
        <v>105</v>
      </c>
      <c r="C86" s="95"/>
      <c r="D86" s="95"/>
      <c r="E86" s="95"/>
      <c r="F86" s="95"/>
      <c r="G86" s="95"/>
      <c r="H86" s="95"/>
      <c r="I86" s="95"/>
      <c r="J86" s="95"/>
      <c r="K86" s="95"/>
      <c r="L86" s="96"/>
    </row>
    <row r="87" spans="2:12" ht="5.25" customHeight="1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6"/>
    </row>
    <row r="88" spans="2:12" ht="0.75" customHeight="1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6"/>
    </row>
    <row r="89" spans="2:7" ht="10.5" customHeight="1">
      <c r="B89" s="35" t="s">
        <v>102</v>
      </c>
      <c r="C89" s="35"/>
      <c r="D89" s="35"/>
      <c r="E89" s="35"/>
      <c r="F89" s="35"/>
      <c r="G89" s="35"/>
    </row>
    <row r="90" spans="2:7" ht="12">
      <c r="B90" s="2"/>
      <c r="C90" s="2"/>
      <c r="D90" s="2"/>
      <c r="E90" s="2"/>
      <c r="F90" s="36"/>
      <c r="G90" s="2"/>
    </row>
    <row r="91" spans="2:12" ht="12.75">
      <c r="B91" s="2"/>
      <c r="C91" s="2"/>
      <c r="D91" s="2"/>
      <c r="E91" s="2"/>
      <c r="F91" s="36"/>
      <c r="G91" s="2"/>
      <c r="H91" s="97" t="s">
        <v>106</v>
      </c>
      <c r="I91" s="98"/>
      <c r="J91" s="98"/>
      <c r="K91" s="98"/>
      <c r="L91" s="96"/>
    </row>
    <row r="93" spans="8:12" ht="12">
      <c r="H93" s="45" t="s">
        <v>107</v>
      </c>
      <c r="I93" s="45"/>
      <c r="J93" s="45"/>
      <c r="K93" s="45"/>
      <c r="L93" s="45"/>
    </row>
  </sheetData>
  <sheetProtection/>
  <mergeCells count="120">
    <mergeCell ref="A58:K58"/>
    <mergeCell ref="B86:L88"/>
    <mergeCell ref="H91:L91"/>
    <mergeCell ref="D60:G60"/>
    <mergeCell ref="H60:L60"/>
    <mergeCell ref="B85:K85"/>
    <mergeCell ref="B79:L82"/>
    <mergeCell ref="B84:L84"/>
    <mergeCell ref="A75:L76"/>
    <mergeCell ref="B78:L78"/>
    <mergeCell ref="B53:D54"/>
    <mergeCell ref="E53:E54"/>
    <mergeCell ref="F53:F54"/>
    <mergeCell ref="G53:I53"/>
    <mergeCell ref="B55:D56"/>
    <mergeCell ref="E55:E56"/>
    <mergeCell ref="F55:F56"/>
    <mergeCell ref="B50:D50"/>
    <mergeCell ref="G50:I50"/>
    <mergeCell ref="B51:D52"/>
    <mergeCell ref="E51:E52"/>
    <mergeCell ref="F51:F52"/>
    <mergeCell ref="G51:I51"/>
    <mergeCell ref="G52:I52"/>
    <mergeCell ref="B47:D47"/>
    <mergeCell ref="G47:I47"/>
    <mergeCell ref="B48:D48"/>
    <mergeCell ref="G48:I48"/>
    <mergeCell ref="B49:D49"/>
    <mergeCell ref="G49:I49"/>
    <mergeCell ref="J43:J44"/>
    <mergeCell ref="K43:K44"/>
    <mergeCell ref="B45:D45"/>
    <mergeCell ref="G45:I45"/>
    <mergeCell ref="B46:D46"/>
    <mergeCell ref="G46:I46"/>
    <mergeCell ref="B41:D41"/>
    <mergeCell ref="G41:I41"/>
    <mergeCell ref="B42:D42"/>
    <mergeCell ref="G42:I42"/>
    <mergeCell ref="B43:D44"/>
    <mergeCell ref="E43:E44"/>
    <mergeCell ref="F43:F44"/>
    <mergeCell ref="G43:I44"/>
    <mergeCell ref="B38:D39"/>
    <mergeCell ref="E38:E39"/>
    <mergeCell ref="F38:F39"/>
    <mergeCell ref="G38:I38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B32:D34"/>
    <mergeCell ref="E32:E34"/>
    <mergeCell ref="F32:F34"/>
    <mergeCell ref="G32:I33"/>
    <mergeCell ref="J32:J33"/>
    <mergeCell ref="K32:K33"/>
    <mergeCell ref="G34:I34"/>
    <mergeCell ref="J27:J28"/>
    <mergeCell ref="K27:K28"/>
    <mergeCell ref="B28:D28"/>
    <mergeCell ref="G29:I29"/>
    <mergeCell ref="B30:F31"/>
    <mergeCell ref="G30:K31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1:K1"/>
    <mergeCell ref="B2:K2"/>
    <mergeCell ref="B3:K3"/>
    <mergeCell ref="B5:K5"/>
    <mergeCell ref="B9:K9"/>
    <mergeCell ref="B11:K11"/>
    <mergeCell ref="H93:L93"/>
    <mergeCell ref="B83:L83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KLAS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Olivera</dc:creator>
  <cp:keywords/>
  <dc:description/>
  <cp:lastModifiedBy>olja.bugarinovic</cp:lastModifiedBy>
  <cp:lastPrinted>2009-06-26T06:01:50Z</cp:lastPrinted>
  <dcterms:created xsi:type="dcterms:W3CDTF">2007-06-06T08:16:38Z</dcterms:created>
  <dcterms:modified xsi:type="dcterms:W3CDTF">2009-07-01T11:50:51Z</dcterms:modified>
  <cp:category/>
  <cp:version/>
  <cp:contentType/>
  <cp:contentStatus/>
</cp:coreProperties>
</file>