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drustva'!$A$1:$K$57</definedName>
  </definedNames>
  <calcPr fullCalcOnLoad="1"/>
</workbook>
</file>

<file path=xl/sharedStrings.xml><?xml version="1.0" encoding="utf-8"?>
<sst xmlns="http://schemas.openxmlformats.org/spreadsheetml/2006/main" count="123" uniqueCount="110">
  <si>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</si>
  <si>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</si>
  <si>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</si>
  <si>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</si>
  <si>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</si>
  <si>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</si>
  <si>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</si>
  <si>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</si>
  <si>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</si>
  <si>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</si>
  <si>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</si>
  <si>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</si>
  <si>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</si>
  <si>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</si>
  <si>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</si>
  <si>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</si>
  <si>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</si>
  <si>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</si>
  <si>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</si>
  <si>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</si>
  <si>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</si>
  <si>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</si>
  <si>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</si>
  <si>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</si>
  <si>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</si>
  <si>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</si>
  <si>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</si>
  <si>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</si>
  <si>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</si>
  <si>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</si>
  <si>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</si>
  <si>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</si>
  <si>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</si>
  <si>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</si>
  <si>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</si>
  <si>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</si>
  <si>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</si>
  <si>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</si>
  <si>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</si>
  <si>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</si>
  <si>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</si>
  <si>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</si>
  <si>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</si>
  <si>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</si>
  <si>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</si>
  <si>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</si>
  <si>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</si>
  <si>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</si>
  <si>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</si>
  <si>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</si>
  <si>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</si>
  <si>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</si>
  <si>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</si>
  <si>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</si>
  <si>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</si>
  <si>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</si>
  <si>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</si>
  <si>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</si>
  <si>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</si>
  <si>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</si>
  <si>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</si>
  <si>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</si>
  <si>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</si>
  <si>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</si>
  <si>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</si>
  <si>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</si>
  <si>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</si>
  <si>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</si>
  <si>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</si>
  <si>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</si>
  <si>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</si>
  <si>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</si>
  <si>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</si>
  <si>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</si>
  <si>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</si>
  <si>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</si>
  <si>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</si>
  <si>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</si>
  <si>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</si>
  <si>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</si>
  <si>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</si>
  <si>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</si>
  <si>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</si>
  <si>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</si>
  <si>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</si>
  <si>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</si>
  <si>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</si>
  <si>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</si>
  <si>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</si>
  <si>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</si>
  <si>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</si>
  <si>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</si>
  <si>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</si>
  <si>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1.Poreski rashod perioda</t>
  </si>
  <si>
    <t>2.Odloženi poreski prihodi perioda</t>
  </si>
  <si>
    <t>Ж. ПОЗИТ. КУРСНЕ РАЗЛИКЕ ПО ОСНОВУ ПРЕРАЧУНА ГОТОВИНЕ</t>
  </si>
  <si>
    <t xml:space="preserve">      НЕГАТ. КУРСНЕ РАЗЛИКЕ ПО ОСНОВУ ПРЕРАЧУНА ГОТОВИНЕ</t>
  </si>
  <si>
    <t>08064300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</si>
  <si>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(  </t>
    </r>
    <r>
      <rPr>
        <b/>
        <u val="single"/>
        <sz val="10"/>
        <rFont val="Arial"/>
        <family val="2"/>
      </rPr>
      <t xml:space="preserve">BAKER  TILLY WB REVIZIJA DOO Beograd) О ФИНАНСИЈСКИМ ИЗВЕШТАЈИМА:
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</si>
  <si>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116/2006), објављује се</t>
  </si>
  <si>
    <t>2007.</t>
  </si>
  <si>
    <t xml:space="preserve">Увид се може извршити сваког радног дана од 8ч - 14ч у седишту Друштва "ХИП- Петрохемија"а.д. Панчево, Спољностарчевачка 82. Панчево. </t>
  </si>
  <si>
    <t>СПОЉНОСТАРЧЕВАЧКА 82 Панчево</t>
  </si>
  <si>
    <t>ИЗВОД ИЗ ФИНАНСИЈСКИХ ИЗВЕШТАЈА ЗА 2008. ГОДИНУ</t>
  </si>
  <si>
    <t>2008.</t>
  </si>
  <si>
    <r>
      <t>Финансијски извештаји истинито и објективно, по свим материјално значајним питањима, приказују финансијски положај Друштва на дан 31. децембра 2008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  </r>
    <r>
      <rPr>
        <sz val="8"/>
        <rFont val="Arial"/>
        <family val="2"/>
      </rPr>
      <t xml:space="preserve">
</t>
    </r>
  </si>
  <si>
    <t xml:space="preserve">Није било статусних промена, није извешена приватизација, није извршено преузимање, нити постоје прависнажне одлуке надлежних судова и управних органа чије извршењe би значајно утицало на финансијски положај Друштва. 
</t>
  </si>
  <si>
    <t>ГЕНЕРАЛНИ ДИРЕКТОР</t>
  </si>
  <si>
    <t>Слободан Аџић</t>
  </si>
  <si>
    <t>"ХИП-Петрохемија" a.д. Панчево - у реструктурирању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</si>
</sst>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\ [$€-1];[Red]#,##0.00\ [$€-1]"/>
    <numFmt numFmtId="178" formatCode="_-* #,##0.00\ [$€-1]_-;\-* #,##0.00\ [$€-1]_-;_-* &quot;-&quot;??\ [$€-1]_-;_-@_-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3" fontId="0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3.28125" style="0" customWidth="1"/>
    <col min="4" max="5" width="10.140625" style="0" bestFit="1" customWidth="1"/>
    <col min="6" max="6" width="10.7109375" style="0" customWidth="1"/>
    <col min="7" max="7" width="10.140625" style="0" customWidth="1"/>
    <col min="8" max="8" width="10.57421875" style="0" customWidth="1"/>
    <col min="9" max="9" width="10.140625" style="0" customWidth="1"/>
    <col min="11" max="11" width="12.28125" style="0" customWidth="1"/>
    <col min="12" max="12" width="10.140625" style="0" bestFit="1" customWidth="1"/>
    <col min="13" max="13" width="30.7109375" style="0" customWidth="1"/>
    <col min="14" max="15" width="10.7109375" style="0" bestFit="1" customWidth="1"/>
  </cols>
  <sheetData>
    <row r="1" spans="2:11" ht="41.25" customHeight="1">
      <c r="B1" s="60" t="s">
        <v>99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2.75">
      <c r="B2" s="61" t="s">
        <v>103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12.75">
      <c r="B3" s="62" t="s">
        <v>109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2.75">
      <c r="B4" s="2"/>
      <c r="C4" s="2"/>
      <c r="D4" s="2"/>
      <c r="E4" s="2"/>
      <c r="F4" s="2"/>
      <c r="G4" s="2"/>
      <c r="H4" s="2"/>
      <c r="I4" s="2"/>
      <c r="J4" s="12"/>
      <c r="K4" s="12"/>
    </row>
    <row r="5" spans="2:11" ht="12.75">
      <c r="B5" s="64" t="s">
        <v>0</v>
      </c>
      <c r="C5" s="64"/>
      <c r="D5" s="64"/>
      <c r="E5" s="64"/>
      <c r="F5" s="64"/>
      <c r="G5" s="64"/>
      <c r="H5" s="64"/>
      <c r="I5" s="64"/>
      <c r="J5" s="64"/>
      <c r="K5" s="64"/>
    </row>
    <row r="6" spans="2:11" ht="12.75">
      <c r="B6" s="57" t="s">
        <v>1</v>
      </c>
      <c r="C6" s="57"/>
      <c r="D6" s="58" t="s">
        <v>109</v>
      </c>
      <c r="E6" s="58"/>
      <c r="F6" s="58"/>
      <c r="G6" s="58"/>
      <c r="H6" s="57" t="s">
        <v>2</v>
      </c>
      <c r="I6" s="57"/>
      <c r="J6" s="59" t="s">
        <v>97</v>
      </c>
      <c r="K6" s="59"/>
    </row>
    <row r="7" spans="2:11" ht="12.75">
      <c r="B7" s="57" t="s">
        <v>3</v>
      </c>
      <c r="C7" s="57"/>
      <c r="D7" s="65" t="s">
        <v>102</v>
      </c>
      <c r="E7" s="66"/>
      <c r="F7" s="66"/>
      <c r="G7" s="67"/>
      <c r="H7" s="57" t="s">
        <v>4</v>
      </c>
      <c r="I7" s="57"/>
      <c r="J7" s="65">
        <v>101052694</v>
      </c>
      <c r="K7" s="6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8" t="s">
        <v>5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69" t="s">
        <v>6</v>
      </c>
      <c r="C11" s="69"/>
      <c r="D11" s="69"/>
      <c r="E11" s="69"/>
      <c r="F11" s="69"/>
      <c r="G11" s="69"/>
      <c r="H11" s="69"/>
      <c r="I11" s="69"/>
      <c r="J11" s="69"/>
      <c r="K11" s="69"/>
    </row>
    <row r="12" spans="2:11" ht="12.75">
      <c r="B12" s="70" t="s">
        <v>7</v>
      </c>
      <c r="C12" s="70"/>
      <c r="D12" s="70"/>
      <c r="E12" s="7" t="s">
        <v>100</v>
      </c>
      <c r="F12" s="7" t="s">
        <v>104</v>
      </c>
      <c r="G12" s="70" t="s">
        <v>8</v>
      </c>
      <c r="H12" s="70"/>
      <c r="I12" s="70"/>
      <c r="J12" s="7" t="s">
        <v>100</v>
      </c>
      <c r="K12" s="7" t="s">
        <v>104</v>
      </c>
    </row>
    <row r="13" spans="2:11" ht="12.75">
      <c r="B13" s="71" t="s">
        <v>9</v>
      </c>
      <c r="C13" s="71"/>
      <c r="D13" s="71"/>
      <c r="E13" s="51">
        <v>13527479</v>
      </c>
      <c r="F13" s="51">
        <v>13047897</v>
      </c>
      <c r="G13" s="71" t="s">
        <v>10</v>
      </c>
      <c r="H13" s="71"/>
      <c r="I13" s="71"/>
      <c r="J13" s="51">
        <v>9881917</v>
      </c>
      <c r="K13" s="51">
        <v>1775769</v>
      </c>
    </row>
    <row r="14" spans="2:11" ht="12.75">
      <c r="B14" s="72" t="s">
        <v>11</v>
      </c>
      <c r="C14" s="71"/>
      <c r="D14" s="71"/>
      <c r="E14" s="14"/>
      <c r="F14" s="14"/>
      <c r="G14" s="75" t="s">
        <v>76</v>
      </c>
      <c r="H14" s="76"/>
      <c r="I14" s="77"/>
      <c r="J14" s="15">
        <v>11447659</v>
      </c>
      <c r="K14" s="15">
        <v>11447456</v>
      </c>
    </row>
    <row r="15" spans="2:11" ht="12.75">
      <c r="B15" s="73" t="s">
        <v>12</v>
      </c>
      <c r="C15" s="73"/>
      <c r="D15" s="73"/>
      <c r="E15" s="14"/>
      <c r="F15" s="14"/>
      <c r="G15" s="74" t="s">
        <v>13</v>
      </c>
      <c r="H15" s="74"/>
      <c r="I15" s="74"/>
      <c r="J15" s="14"/>
      <c r="K15" s="14"/>
    </row>
    <row r="16" spans="2:11" ht="12.75">
      <c r="B16" s="74" t="s">
        <v>14</v>
      </c>
      <c r="C16" s="74"/>
      <c r="D16" s="74"/>
      <c r="E16" s="14"/>
      <c r="F16" s="14"/>
      <c r="G16" s="74" t="s">
        <v>15</v>
      </c>
      <c r="H16" s="74"/>
      <c r="I16" s="74"/>
      <c r="J16" s="14"/>
      <c r="K16" s="14"/>
    </row>
    <row r="17" spans="2:11" ht="12.75">
      <c r="B17" s="78" t="s">
        <v>59</v>
      </c>
      <c r="C17" s="74"/>
      <c r="D17" s="74"/>
      <c r="E17" s="79">
        <v>13398462</v>
      </c>
      <c r="F17" s="79">
        <v>12912980</v>
      </c>
      <c r="G17" s="74" t="s">
        <v>16</v>
      </c>
      <c r="H17" s="74"/>
      <c r="I17" s="74"/>
      <c r="J17" s="15">
        <v>407627</v>
      </c>
      <c r="K17" s="15">
        <f>354677+60721</f>
        <v>415398</v>
      </c>
    </row>
    <row r="18" spans="2:11" ht="12.75">
      <c r="B18" s="74"/>
      <c r="C18" s="74"/>
      <c r="D18" s="74"/>
      <c r="E18" s="80"/>
      <c r="F18" s="80"/>
      <c r="G18" s="74" t="s">
        <v>60</v>
      </c>
      <c r="H18" s="74"/>
      <c r="I18" s="74"/>
      <c r="J18" s="15">
        <v>21</v>
      </c>
      <c r="K18" s="15">
        <v>59</v>
      </c>
    </row>
    <row r="19" spans="2:11" ht="12.75">
      <c r="B19" s="72" t="s">
        <v>17</v>
      </c>
      <c r="C19" s="72"/>
      <c r="D19" s="72"/>
      <c r="E19" s="15">
        <v>129017</v>
      </c>
      <c r="F19" s="15">
        <v>134917</v>
      </c>
      <c r="G19" s="74" t="s">
        <v>18</v>
      </c>
      <c r="H19" s="74"/>
      <c r="I19" s="74"/>
      <c r="J19" s="15">
        <v>-1973390</v>
      </c>
      <c r="K19" s="15">
        <v>-10087144</v>
      </c>
    </row>
    <row r="20" spans="2:11" ht="12.75">
      <c r="B20" s="71" t="s">
        <v>22</v>
      </c>
      <c r="C20" s="71"/>
      <c r="D20" s="71"/>
      <c r="E20" s="51">
        <v>7549469</v>
      </c>
      <c r="F20" s="51">
        <v>6121817</v>
      </c>
      <c r="G20" s="74" t="s">
        <v>19</v>
      </c>
      <c r="H20" s="74"/>
      <c r="I20" s="74"/>
      <c r="J20" s="14"/>
      <c r="K20" s="14"/>
    </row>
    <row r="21" spans="2:11" ht="12.75" customHeight="1">
      <c r="B21" s="74" t="s">
        <v>24</v>
      </c>
      <c r="C21" s="74"/>
      <c r="D21" s="74"/>
      <c r="E21" s="17">
        <v>3332375</v>
      </c>
      <c r="F21" s="17">
        <v>2929168</v>
      </c>
      <c r="G21" s="81" t="s">
        <v>20</v>
      </c>
      <c r="H21" s="82"/>
      <c r="I21" s="82"/>
      <c r="J21" s="83">
        <v>11195031</v>
      </c>
      <c r="K21" s="83">
        <v>17393945</v>
      </c>
    </row>
    <row r="22" spans="2:11" ht="26.25" customHeight="1">
      <c r="B22" s="85" t="s">
        <v>61</v>
      </c>
      <c r="C22" s="86"/>
      <c r="D22" s="86"/>
      <c r="E22" s="17"/>
      <c r="F22" s="17"/>
      <c r="G22" s="82"/>
      <c r="H22" s="82"/>
      <c r="I22" s="82"/>
      <c r="J22" s="84"/>
      <c r="K22" s="84"/>
    </row>
    <row r="23" spans="2:11" ht="12.75">
      <c r="B23" s="74" t="s">
        <v>62</v>
      </c>
      <c r="C23" s="74"/>
      <c r="D23" s="74"/>
      <c r="E23" s="17">
        <v>4217094</v>
      </c>
      <c r="F23" s="17">
        <v>3192649</v>
      </c>
      <c r="G23" s="72" t="s">
        <v>21</v>
      </c>
      <c r="H23" s="72"/>
      <c r="I23" s="72"/>
      <c r="J23" s="14"/>
      <c r="K23" s="14"/>
    </row>
    <row r="24" spans="2:11" ht="12.75">
      <c r="B24" s="72" t="s">
        <v>26</v>
      </c>
      <c r="C24" s="72"/>
      <c r="D24" s="72"/>
      <c r="E24" s="18"/>
      <c r="F24" s="18"/>
      <c r="G24" s="72" t="s">
        <v>23</v>
      </c>
      <c r="H24" s="72"/>
      <c r="I24" s="72"/>
      <c r="J24" s="15">
        <v>1130661</v>
      </c>
      <c r="K24" s="15">
        <v>3281102</v>
      </c>
    </row>
    <row r="25" spans="2:11" ht="12.75">
      <c r="B25" s="71" t="s">
        <v>27</v>
      </c>
      <c r="C25" s="71"/>
      <c r="D25" s="71"/>
      <c r="E25" s="53">
        <v>21076948</v>
      </c>
      <c r="F25" s="53">
        <v>19169714</v>
      </c>
      <c r="G25" s="74" t="s">
        <v>25</v>
      </c>
      <c r="H25" s="74"/>
      <c r="I25" s="74"/>
      <c r="J25" s="15">
        <v>10064370</v>
      </c>
      <c r="K25" s="15">
        <v>14112843</v>
      </c>
    </row>
    <row r="26" spans="2:11" ht="12.75">
      <c r="B26" s="71" t="s">
        <v>63</v>
      </c>
      <c r="C26" s="71"/>
      <c r="D26" s="71"/>
      <c r="E26" s="18"/>
      <c r="F26" s="18"/>
      <c r="G26" s="74" t="s">
        <v>28</v>
      </c>
      <c r="H26" s="74"/>
      <c r="I26" s="74"/>
      <c r="J26" s="14"/>
      <c r="K26" s="14"/>
    </row>
    <row r="27" spans="2:11" ht="12.75">
      <c r="B27" s="87" t="s">
        <v>30</v>
      </c>
      <c r="C27" s="87"/>
      <c r="D27" s="87"/>
      <c r="E27" s="53">
        <v>21076948</v>
      </c>
      <c r="F27" s="53">
        <v>19169714</v>
      </c>
      <c r="G27" s="88" t="s">
        <v>29</v>
      </c>
      <c r="H27" s="88"/>
      <c r="I27" s="88"/>
      <c r="J27" s="89">
        <v>21076948</v>
      </c>
      <c r="K27" s="89">
        <v>19169714</v>
      </c>
    </row>
    <row r="28" spans="2:11" ht="12.75">
      <c r="B28" s="87" t="s">
        <v>31</v>
      </c>
      <c r="C28" s="87"/>
      <c r="D28" s="87"/>
      <c r="E28" s="20">
        <v>57622</v>
      </c>
      <c r="F28" s="20">
        <v>280063</v>
      </c>
      <c r="G28" s="88"/>
      <c r="H28" s="88"/>
      <c r="I28" s="88"/>
      <c r="J28" s="90"/>
      <c r="K28" s="90"/>
    </row>
    <row r="29" spans="7:11" ht="12.75">
      <c r="G29" s="91" t="s">
        <v>32</v>
      </c>
      <c r="H29" s="92"/>
      <c r="I29" s="92"/>
      <c r="J29" s="20">
        <v>57622</v>
      </c>
      <c r="K29" s="20">
        <v>280063</v>
      </c>
    </row>
    <row r="30" spans="5:11" ht="12.75">
      <c r="E30" s="13"/>
      <c r="F30" s="13"/>
      <c r="K30" s="19"/>
    </row>
    <row r="31" spans="2:11" ht="12.75">
      <c r="B31" s="93" t="s">
        <v>64</v>
      </c>
      <c r="C31" s="94"/>
      <c r="D31" s="94"/>
      <c r="E31" s="94"/>
      <c r="F31" s="94"/>
      <c r="G31" s="94" t="s">
        <v>33</v>
      </c>
      <c r="H31" s="94"/>
      <c r="I31" s="94"/>
      <c r="J31" s="94"/>
      <c r="K31" s="94"/>
    </row>
    <row r="32" spans="2:11" ht="12.75">
      <c r="B32" s="95"/>
      <c r="C32" s="95"/>
      <c r="D32" s="95"/>
      <c r="E32" s="95"/>
      <c r="F32" s="95"/>
      <c r="G32" s="94"/>
      <c r="H32" s="94"/>
      <c r="I32" s="94"/>
      <c r="J32" s="94"/>
      <c r="K32" s="94"/>
    </row>
    <row r="33" spans="1:11" ht="12.75" customHeight="1">
      <c r="A33" s="19"/>
      <c r="B33" s="96" t="s">
        <v>58</v>
      </c>
      <c r="C33" s="96"/>
      <c r="D33" s="96"/>
      <c r="E33" s="97" t="s">
        <v>100</v>
      </c>
      <c r="F33" s="97" t="s">
        <v>104</v>
      </c>
      <c r="G33" s="98" t="s">
        <v>34</v>
      </c>
      <c r="H33" s="99"/>
      <c r="I33" s="99"/>
      <c r="J33" s="97" t="s">
        <v>100</v>
      </c>
      <c r="K33" s="97" t="s">
        <v>104</v>
      </c>
    </row>
    <row r="34" spans="1:11" ht="12.75">
      <c r="A34" s="19"/>
      <c r="B34" s="96"/>
      <c r="C34" s="96"/>
      <c r="D34" s="96"/>
      <c r="E34" s="97"/>
      <c r="F34" s="97"/>
      <c r="G34" s="99"/>
      <c r="H34" s="99"/>
      <c r="I34" s="99"/>
      <c r="J34" s="97"/>
      <c r="K34" s="97"/>
    </row>
    <row r="35" spans="1:11" ht="12.75">
      <c r="A35" s="19"/>
      <c r="B35" s="96"/>
      <c r="C35" s="96"/>
      <c r="D35" s="96"/>
      <c r="E35" s="97"/>
      <c r="F35" s="97"/>
      <c r="G35" s="80" t="s">
        <v>35</v>
      </c>
      <c r="H35" s="80"/>
      <c r="I35" s="80"/>
      <c r="J35" s="15">
        <v>29608663</v>
      </c>
      <c r="K35" s="15">
        <v>29927620</v>
      </c>
    </row>
    <row r="36" spans="1:15" ht="12.75">
      <c r="A36" s="19"/>
      <c r="B36" s="80" t="s">
        <v>36</v>
      </c>
      <c r="C36" s="80"/>
      <c r="D36" s="80"/>
      <c r="E36" s="17">
        <v>33557814</v>
      </c>
      <c r="F36" s="17">
        <v>35592754</v>
      </c>
      <c r="G36" s="80" t="s">
        <v>39</v>
      </c>
      <c r="H36" s="80"/>
      <c r="I36" s="80"/>
      <c r="J36" s="15">
        <v>31889622</v>
      </c>
      <c r="K36" s="15">
        <v>36834949</v>
      </c>
      <c r="L36" s="13"/>
      <c r="N36" s="13"/>
      <c r="O36" s="13"/>
    </row>
    <row r="37" spans="1:15" ht="12.75">
      <c r="A37" s="19"/>
      <c r="B37" s="80" t="s">
        <v>37</v>
      </c>
      <c r="C37" s="80"/>
      <c r="D37" s="80"/>
      <c r="E37" s="17">
        <v>32866103</v>
      </c>
      <c r="F37" s="17">
        <v>38510139</v>
      </c>
      <c r="G37" s="80" t="s">
        <v>65</v>
      </c>
      <c r="H37" s="80"/>
      <c r="I37" s="80"/>
      <c r="J37" s="15">
        <v>-2280959</v>
      </c>
      <c r="K37" s="15">
        <v>-6907329</v>
      </c>
      <c r="L37" s="13"/>
      <c r="M37" s="13"/>
      <c r="N37" s="13"/>
      <c r="O37" s="13"/>
    </row>
    <row r="38" spans="1:15" ht="12.75">
      <c r="A38" s="19"/>
      <c r="B38" s="80" t="s">
        <v>38</v>
      </c>
      <c r="C38" s="80"/>
      <c r="D38" s="80"/>
      <c r="E38" s="17">
        <f>+E36-E37</f>
        <v>691711</v>
      </c>
      <c r="F38" s="17">
        <f>+F36-F37</f>
        <v>-2917385</v>
      </c>
      <c r="G38" s="80" t="s">
        <v>43</v>
      </c>
      <c r="H38" s="80"/>
      <c r="I38" s="80"/>
      <c r="J38" s="15">
        <v>861659</v>
      </c>
      <c r="K38" s="15">
        <v>591689</v>
      </c>
      <c r="N38" s="13"/>
      <c r="O38" s="13"/>
    </row>
    <row r="39" spans="1:15" ht="12.75">
      <c r="A39" s="19"/>
      <c r="B39" s="98" t="s">
        <v>66</v>
      </c>
      <c r="C39" s="98"/>
      <c r="D39" s="98"/>
      <c r="E39" s="100"/>
      <c r="F39" s="100"/>
      <c r="G39" s="80" t="s">
        <v>45</v>
      </c>
      <c r="H39" s="80"/>
      <c r="I39" s="80"/>
      <c r="J39" s="15">
        <v>701702</v>
      </c>
      <c r="K39" s="15">
        <v>1677837</v>
      </c>
      <c r="N39" s="13"/>
      <c r="O39" s="13"/>
    </row>
    <row r="40" spans="1:15" ht="12.75" customHeight="1">
      <c r="A40" s="19"/>
      <c r="B40" s="98"/>
      <c r="C40" s="98"/>
      <c r="D40" s="98"/>
      <c r="E40" s="101"/>
      <c r="F40" s="101"/>
      <c r="G40" s="102" t="s">
        <v>46</v>
      </c>
      <c r="H40" s="102"/>
      <c r="I40" s="102"/>
      <c r="J40" s="15">
        <v>259953</v>
      </c>
      <c r="K40" s="15">
        <v>43298</v>
      </c>
      <c r="N40" s="13"/>
      <c r="O40" s="13"/>
    </row>
    <row r="41" spans="1:15" ht="25.5" customHeight="1">
      <c r="A41" s="19"/>
      <c r="B41" s="103" t="s">
        <v>40</v>
      </c>
      <c r="C41" s="103"/>
      <c r="D41" s="103"/>
      <c r="E41" s="21">
        <v>65840</v>
      </c>
      <c r="F41" s="21">
        <v>171932</v>
      </c>
      <c r="G41" s="102" t="s">
        <v>48</v>
      </c>
      <c r="H41" s="98"/>
      <c r="I41" s="98"/>
      <c r="J41" s="15">
        <v>112341</v>
      </c>
      <c r="K41" s="15">
        <v>163596</v>
      </c>
      <c r="N41" s="13"/>
      <c r="O41" s="13"/>
    </row>
    <row r="42" spans="1:15" ht="24.75" customHeight="1">
      <c r="A42" s="19"/>
      <c r="B42" s="103" t="s">
        <v>41</v>
      </c>
      <c r="C42" s="103"/>
      <c r="D42" s="103"/>
      <c r="E42" s="15">
        <v>194983</v>
      </c>
      <c r="F42" s="15">
        <v>777877</v>
      </c>
      <c r="G42" s="103" t="s">
        <v>73</v>
      </c>
      <c r="H42" s="80"/>
      <c r="I42" s="80"/>
      <c r="J42" s="15">
        <v>-1973390</v>
      </c>
      <c r="K42" s="15">
        <v>-8113775</v>
      </c>
      <c r="L42" s="13"/>
      <c r="M42" s="13"/>
      <c r="N42" s="13"/>
      <c r="O42" s="13"/>
    </row>
    <row r="43" spans="1:14" ht="26.25" customHeight="1">
      <c r="A43" s="19"/>
      <c r="B43" s="80" t="s">
        <v>38</v>
      </c>
      <c r="C43" s="80"/>
      <c r="D43" s="80"/>
      <c r="E43" s="17">
        <f>+E41-E42</f>
        <v>-129143</v>
      </c>
      <c r="F43" s="17">
        <f>+F41-F42</f>
        <v>-605945</v>
      </c>
      <c r="G43" s="107" t="s">
        <v>67</v>
      </c>
      <c r="H43" s="108"/>
      <c r="I43" s="109"/>
      <c r="J43" s="16"/>
      <c r="K43" s="16"/>
      <c r="N43" s="13"/>
    </row>
    <row r="44" spans="1:15" ht="12.75" customHeight="1">
      <c r="A44" s="19"/>
      <c r="B44" s="98" t="s">
        <v>68</v>
      </c>
      <c r="C44" s="98"/>
      <c r="D44" s="98"/>
      <c r="E44" s="101"/>
      <c r="F44" s="101"/>
      <c r="G44" s="98" t="s">
        <v>52</v>
      </c>
      <c r="H44" s="98"/>
      <c r="I44" s="98"/>
      <c r="J44" s="79">
        <v>-1973390</v>
      </c>
      <c r="K44" s="79">
        <v>-8113775</v>
      </c>
      <c r="N44" s="13"/>
      <c r="O44" s="13"/>
    </row>
    <row r="45" spans="1:15" ht="12.75">
      <c r="A45" s="19"/>
      <c r="B45" s="98"/>
      <c r="C45" s="98"/>
      <c r="D45" s="98"/>
      <c r="E45" s="101"/>
      <c r="F45" s="101"/>
      <c r="G45" s="98"/>
      <c r="H45" s="98"/>
      <c r="I45" s="98"/>
      <c r="J45" s="80"/>
      <c r="K45" s="80"/>
      <c r="N45" s="13"/>
      <c r="O45" s="13"/>
    </row>
    <row r="46" spans="1:11" ht="24.75" customHeight="1">
      <c r="A46" s="19"/>
      <c r="B46" s="103" t="s">
        <v>42</v>
      </c>
      <c r="C46" s="103"/>
      <c r="D46" s="103"/>
      <c r="E46" s="17"/>
      <c r="F46" s="17">
        <v>3440414</v>
      </c>
      <c r="G46" s="110" t="s">
        <v>53</v>
      </c>
      <c r="H46" s="110"/>
      <c r="I46" s="110"/>
      <c r="J46" s="14"/>
      <c r="K46" s="14"/>
    </row>
    <row r="47" spans="1:15" ht="24.75" customHeight="1">
      <c r="A47" s="19"/>
      <c r="B47" s="107" t="s">
        <v>44</v>
      </c>
      <c r="C47" s="108"/>
      <c r="D47" s="109"/>
      <c r="E47" s="17">
        <v>-541352</v>
      </c>
      <c r="F47" s="17"/>
      <c r="G47" s="104" t="s">
        <v>93</v>
      </c>
      <c r="H47" s="105"/>
      <c r="I47" s="106"/>
      <c r="J47" s="15"/>
      <c r="K47" s="15"/>
      <c r="N47" s="13"/>
      <c r="O47" s="13"/>
    </row>
    <row r="48" spans="1:15" ht="24.75" customHeight="1">
      <c r="A48" s="19"/>
      <c r="B48" s="22" t="s">
        <v>38</v>
      </c>
      <c r="C48" s="23"/>
      <c r="D48" s="24"/>
      <c r="E48" s="17">
        <v>-541352</v>
      </c>
      <c r="F48" s="17">
        <f>+F46</f>
        <v>3440414</v>
      </c>
      <c r="G48" s="104" t="s">
        <v>94</v>
      </c>
      <c r="H48" s="105"/>
      <c r="I48" s="106"/>
      <c r="J48" s="15"/>
      <c r="K48" s="15"/>
      <c r="O48" s="13"/>
    </row>
    <row r="49" spans="1:15" ht="28.5" customHeight="1">
      <c r="A49" s="25"/>
      <c r="B49" s="26" t="s">
        <v>47</v>
      </c>
      <c r="C49" s="27"/>
      <c r="D49" s="28"/>
      <c r="E49" s="17">
        <v>33623654</v>
      </c>
      <c r="F49" s="17">
        <f>+F36+F41+F46</f>
        <v>39205100</v>
      </c>
      <c r="G49" s="142" t="s">
        <v>69</v>
      </c>
      <c r="H49" s="143"/>
      <c r="I49" s="143"/>
      <c r="J49" s="14"/>
      <c r="K49" s="14"/>
      <c r="N49" s="13"/>
      <c r="O49" s="13"/>
    </row>
    <row r="50" spans="1:15" ht="16.5" customHeight="1">
      <c r="A50" s="19"/>
      <c r="B50" s="29" t="s">
        <v>49</v>
      </c>
      <c r="C50" s="27"/>
      <c r="D50" s="28"/>
      <c r="E50" s="17">
        <f>+E37+E42-E47</f>
        <v>33602438</v>
      </c>
      <c r="F50" s="17">
        <f>+F37+F42+F47</f>
        <v>39288016</v>
      </c>
      <c r="G50" s="143" t="s">
        <v>70</v>
      </c>
      <c r="H50" s="143"/>
      <c r="I50" s="143"/>
      <c r="J50" s="15">
        <v>-1973390</v>
      </c>
      <c r="K50" s="15">
        <v>-8113775</v>
      </c>
      <c r="N50" s="13"/>
      <c r="O50" s="13"/>
    </row>
    <row r="51" spans="1:15" ht="34.5" customHeight="1">
      <c r="A51" s="25"/>
      <c r="B51" s="26" t="s">
        <v>50</v>
      </c>
      <c r="C51" s="27"/>
      <c r="D51" s="28"/>
      <c r="E51" s="17">
        <v>21216</v>
      </c>
      <c r="F51" s="17">
        <f>+F49-F50</f>
        <v>-82916</v>
      </c>
      <c r="G51" s="142" t="s">
        <v>74</v>
      </c>
      <c r="H51" s="143"/>
      <c r="I51" s="143"/>
      <c r="J51" s="14"/>
      <c r="K51" s="14"/>
      <c r="N51" s="13"/>
      <c r="O51" s="13"/>
    </row>
    <row r="52" spans="1:11" ht="35.25" customHeight="1">
      <c r="A52" s="19"/>
      <c r="B52" s="111" t="s">
        <v>51</v>
      </c>
      <c r="C52" s="112"/>
      <c r="D52" s="113"/>
      <c r="E52" s="117">
        <v>273499</v>
      </c>
      <c r="F52" s="117">
        <f>+E57</f>
        <v>333384</v>
      </c>
      <c r="G52" s="119" t="s">
        <v>71</v>
      </c>
      <c r="H52" s="110"/>
      <c r="I52" s="110"/>
      <c r="J52" s="14"/>
      <c r="K52" s="14"/>
    </row>
    <row r="53" spans="1:15" ht="18" customHeight="1">
      <c r="A53" s="19"/>
      <c r="B53" s="114"/>
      <c r="C53" s="115"/>
      <c r="D53" s="116"/>
      <c r="E53" s="118"/>
      <c r="F53" s="118"/>
      <c r="G53" s="110" t="s">
        <v>72</v>
      </c>
      <c r="H53" s="110"/>
      <c r="I53" s="110"/>
      <c r="J53" s="14"/>
      <c r="K53" s="14"/>
      <c r="N53" s="13"/>
      <c r="O53" s="13"/>
    </row>
    <row r="54" spans="1:11" ht="15" customHeight="1">
      <c r="A54" s="19"/>
      <c r="B54" s="111" t="s">
        <v>95</v>
      </c>
      <c r="C54" s="112"/>
      <c r="D54" s="113"/>
      <c r="E54" s="117">
        <v>38669</v>
      </c>
      <c r="F54" s="117"/>
      <c r="G54" s="110" t="s">
        <v>55</v>
      </c>
      <c r="H54" s="110"/>
      <c r="I54" s="110"/>
      <c r="J54" s="14"/>
      <c r="K54" s="14"/>
    </row>
    <row r="55" spans="1:11" ht="28.5" customHeight="1">
      <c r="A55" s="19"/>
      <c r="B55" s="114"/>
      <c r="C55" s="115"/>
      <c r="D55" s="116"/>
      <c r="E55" s="118"/>
      <c r="F55" s="118"/>
      <c r="G55" s="119" t="s">
        <v>56</v>
      </c>
      <c r="H55" s="110"/>
      <c r="I55" s="110"/>
      <c r="J55" s="14"/>
      <c r="K55" s="14"/>
    </row>
    <row r="56" spans="1:15" ht="28.5" customHeight="1">
      <c r="A56" s="19"/>
      <c r="B56" s="111" t="s">
        <v>96</v>
      </c>
      <c r="C56" s="112"/>
      <c r="D56" s="113"/>
      <c r="E56" s="30"/>
      <c r="F56" s="17">
        <v>46256</v>
      </c>
      <c r="G56" s="31"/>
      <c r="H56" s="32"/>
      <c r="I56" s="32"/>
      <c r="J56" s="33"/>
      <c r="K56" s="33"/>
      <c r="N56" s="13"/>
      <c r="O56" s="13"/>
    </row>
    <row r="57" spans="1:11" ht="24" customHeight="1">
      <c r="A57" s="19"/>
      <c r="B57" s="96" t="s">
        <v>54</v>
      </c>
      <c r="C57" s="96"/>
      <c r="D57" s="96"/>
      <c r="E57" s="17">
        <v>333384</v>
      </c>
      <c r="F57" s="17">
        <f>+F51+F52-F56</f>
        <v>204212</v>
      </c>
      <c r="G57" s="120"/>
      <c r="H57" s="121"/>
      <c r="I57" s="121"/>
      <c r="J57" s="33"/>
      <c r="K57" s="33"/>
    </row>
    <row r="58" spans="1:15" ht="12.75" customHeight="1">
      <c r="A58" s="19"/>
      <c r="B58" s="19"/>
      <c r="C58" s="19"/>
      <c r="D58" s="19"/>
      <c r="E58" s="19"/>
      <c r="F58" s="19"/>
      <c r="G58" s="19"/>
      <c r="H58" s="122"/>
      <c r="I58" s="123"/>
      <c r="J58" s="123"/>
      <c r="K58" s="123"/>
      <c r="N58" s="13"/>
      <c r="O58" s="13"/>
    </row>
    <row r="59" spans="1:11" ht="12.75">
      <c r="A59" s="19"/>
      <c r="B59" s="19"/>
      <c r="C59" s="19"/>
      <c r="D59" s="19"/>
      <c r="E59" s="19"/>
      <c r="F59" s="19"/>
      <c r="G59" s="19"/>
      <c r="H59" s="124"/>
      <c r="I59" s="124"/>
      <c r="J59" s="124"/>
      <c r="K59" s="124"/>
    </row>
    <row r="60" spans="1:15" ht="14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N60" s="13"/>
      <c r="O60" s="13"/>
    </row>
    <row r="61" spans="1:11" ht="12.75">
      <c r="A61" s="52"/>
      <c r="B61" s="52"/>
      <c r="C61" s="52"/>
      <c r="D61" s="52" t="s">
        <v>57</v>
      </c>
      <c r="E61" s="52"/>
      <c r="F61" s="52"/>
      <c r="G61" s="52"/>
      <c r="H61" s="52"/>
      <c r="I61" s="52"/>
      <c r="J61" s="52"/>
      <c r="K61" s="52"/>
    </row>
    <row r="62" spans="1:11" ht="7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" customHeight="1">
      <c r="A63" s="19"/>
      <c r="B63" s="34"/>
      <c r="C63" s="35"/>
      <c r="D63" s="133">
        <v>2007</v>
      </c>
      <c r="E63" s="134"/>
      <c r="F63" s="134"/>
      <c r="G63" s="135"/>
      <c r="H63" s="133">
        <v>2008</v>
      </c>
      <c r="I63" s="134"/>
      <c r="J63" s="134"/>
      <c r="K63" s="135"/>
    </row>
    <row r="64" spans="1:11" ht="27.75" customHeight="1" hidden="1">
      <c r="A64" s="19"/>
      <c r="B64" s="36"/>
      <c r="C64" s="37"/>
      <c r="D64" s="38"/>
      <c r="E64" s="39"/>
      <c r="F64" s="39"/>
      <c r="G64" s="40"/>
      <c r="H64" s="38"/>
      <c r="I64" s="39"/>
      <c r="J64" s="39"/>
      <c r="K64" s="40"/>
    </row>
    <row r="65" spans="1:11" ht="27.75" customHeight="1">
      <c r="A65" s="19"/>
      <c r="B65" s="41"/>
      <c r="C65" s="42"/>
      <c r="D65" s="43" t="s">
        <v>77</v>
      </c>
      <c r="E65" s="43" t="s">
        <v>78</v>
      </c>
      <c r="F65" s="43" t="s">
        <v>79</v>
      </c>
      <c r="G65" s="43" t="s">
        <v>80</v>
      </c>
      <c r="H65" s="43" t="s">
        <v>77</v>
      </c>
      <c r="I65" s="43" t="s">
        <v>78</v>
      </c>
      <c r="J65" s="43" t="s">
        <v>79</v>
      </c>
      <c r="K65" s="43" t="s">
        <v>80</v>
      </c>
    </row>
    <row r="66" spans="1:11" ht="18" customHeight="1">
      <c r="A66" s="19"/>
      <c r="B66" s="44" t="s">
        <v>81</v>
      </c>
      <c r="C66" s="45"/>
      <c r="D66" s="55">
        <v>13084323.860000001</v>
      </c>
      <c r="E66" s="55"/>
      <c r="F66" s="55">
        <v>1719639</v>
      </c>
      <c r="G66" s="55">
        <v>11364685</v>
      </c>
      <c r="H66" s="55">
        <f>+G66</f>
        <v>11364685</v>
      </c>
      <c r="I66" s="55"/>
      <c r="J66" s="55"/>
      <c r="K66" s="55">
        <f>+H66+I66-J66</f>
        <v>11364685</v>
      </c>
    </row>
    <row r="67" spans="1:11" ht="17.25" customHeight="1">
      <c r="A67" s="19"/>
      <c r="B67" s="44" t="s">
        <v>82</v>
      </c>
      <c r="C67" s="45"/>
      <c r="D67" s="55">
        <v>82074</v>
      </c>
      <c r="E67" s="55">
        <v>900</v>
      </c>
      <c r="F67" s="55"/>
      <c r="G67" s="55">
        <v>82974</v>
      </c>
      <c r="H67" s="55">
        <f>+G67</f>
        <v>82974</v>
      </c>
      <c r="I67" s="55"/>
      <c r="J67" s="55">
        <v>203</v>
      </c>
      <c r="K67" s="55">
        <f aca="true" t="shared" si="0" ref="K67:K73">+H67+I67-J67</f>
        <v>82771</v>
      </c>
    </row>
    <row r="68" spans="1:15" ht="20.25" customHeight="1">
      <c r="A68" s="19"/>
      <c r="B68" s="44" t="s">
        <v>83</v>
      </c>
      <c r="C68" s="45"/>
      <c r="D68" s="56"/>
      <c r="E68" s="56"/>
      <c r="F68" s="56"/>
      <c r="G68" s="56"/>
      <c r="H68" s="56"/>
      <c r="I68" s="56"/>
      <c r="J68" s="56"/>
      <c r="K68" s="55">
        <f t="shared" si="0"/>
        <v>0</v>
      </c>
      <c r="N68" s="13"/>
      <c r="O68" s="13"/>
    </row>
    <row r="69" spans="1:15" ht="17.25" customHeight="1">
      <c r="A69" s="19"/>
      <c r="B69" s="44" t="s">
        <v>84</v>
      </c>
      <c r="C69" s="45"/>
      <c r="D69" s="56"/>
      <c r="E69" s="56"/>
      <c r="F69" s="56"/>
      <c r="G69" s="56"/>
      <c r="H69" s="56"/>
      <c r="I69" s="56"/>
      <c r="J69" s="56"/>
      <c r="K69" s="55">
        <f t="shared" si="0"/>
        <v>0</v>
      </c>
      <c r="O69" s="13"/>
    </row>
    <row r="70" spans="1:14" ht="16.5" customHeight="1">
      <c r="A70" s="19"/>
      <c r="B70" s="44" t="s">
        <v>85</v>
      </c>
      <c r="C70" s="45"/>
      <c r="D70" s="56">
        <v>2</v>
      </c>
      <c r="E70" s="56"/>
      <c r="F70" s="56">
        <v>2</v>
      </c>
      <c r="G70" s="56"/>
      <c r="H70" s="55">
        <f aca="true" t="shared" si="1" ref="H70:H75">+G70</f>
        <v>0</v>
      </c>
      <c r="I70" s="56"/>
      <c r="J70" s="56"/>
      <c r="K70" s="55">
        <f t="shared" si="0"/>
        <v>0</v>
      </c>
      <c r="N70" s="13"/>
    </row>
    <row r="71" spans="1:13" ht="21.75" customHeight="1">
      <c r="A71" s="19"/>
      <c r="B71" s="44" t="s">
        <v>86</v>
      </c>
      <c r="C71" s="45"/>
      <c r="D71" s="56">
        <v>386023</v>
      </c>
      <c r="E71" s="56">
        <v>21604</v>
      </c>
      <c r="F71" s="56"/>
      <c r="G71" s="56">
        <v>407627</v>
      </c>
      <c r="H71" s="55">
        <f t="shared" si="1"/>
        <v>407627</v>
      </c>
      <c r="I71" s="56">
        <f>8382-611</f>
        <v>7771</v>
      </c>
      <c r="J71" s="56"/>
      <c r="K71" s="55">
        <f t="shared" si="0"/>
        <v>415398</v>
      </c>
      <c r="M71" s="54"/>
    </row>
    <row r="72" spans="1:15" ht="21.75" customHeight="1">
      <c r="A72" s="19"/>
      <c r="B72" s="44" t="s">
        <v>87</v>
      </c>
      <c r="C72" s="45"/>
      <c r="D72" s="56">
        <v>10144</v>
      </c>
      <c r="E72" s="56"/>
      <c r="F72" s="56">
        <v>10123</v>
      </c>
      <c r="G72" s="56">
        <v>21</v>
      </c>
      <c r="H72" s="55">
        <f t="shared" si="1"/>
        <v>21</v>
      </c>
      <c r="I72" s="56">
        <f>59-21</f>
        <v>38</v>
      </c>
      <c r="J72" s="56"/>
      <c r="K72" s="55">
        <f t="shared" si="0"/>
        <v>59</v>
      </c>
      <c r="N72" s="13"/>
      <c r="O72" s="13"/>
    </row>
    <row r="73" spans="1:11" ht="21.75" customHeight="1">
      <c r="A73" s="19"/>
      <c r="B73" s="44" t="s">
        <v>88</v>
      </c>
      <c r="C73" s="45"/>
      <c r="D73" s="56">
        <v>1729784</v>
      </c>
      <c r="E73" s="56">
        <v>243606</v>
      </c>
      <c r="F73" s="56"/>
      <c r="G73" s="56">
        <v>1973390</v>
      </c>
      <c r="H73" s="55">
        <f t="shared" si="1"/>
        <v>1973390</v>
      </c>
      <c r="I73" s="56">
        <f>8113775-21</f>
        <v>8113754</v>
      </c>
      <c r="J73" s="56"/>
      <c r="K73" s="55">
        <f t="shared" si="0"/>
        <v>10087144</v>
      </c>
    </row>
    <row r="74" spans="1:13" ht="21.75" customHeight="1">
      <c r="A74" s="19"/>
      <c r="B74" s="46" t="s">
        <v>89</v>
      </c>
      <c r="C74" s="45"/>
      <c r="D74" s="56"/>
      <c r="E74" s="56"/>
      <c r="F74" s="56"/>
      <c r="G74" s="56"/>
      <c r="H74" s="55"/>
      <c r="I74" s="56"/>
      <c r="J74" s="56"/>
      <c r="K74" s="55"/>
      <c r="M74" s="13"/>
    </row>
    <row r="75" spans="1:13" ht="14.25" customHeight="1">
      <c r="A75" s="19"/>
      <c r="B75" s="46" t="s">
        <v>90</v>
      </c>
      <c r="C75" s="45"/>
      <c r="D75" s="56">
        <v>11832782.860000001</v>
      </c>
      <c r="E75" s="56"/>
      <c r="F75" s="56">
        <v>231227</v>
      </c>
      <c r="G75" s="56">
        <v>9881917</v>
      </c>
      <c r="H75" s="55">
        <f t="shared" si="1"/>
        <v>9881917</v>
      </c>
      <c r="I75" s="56"/>
      <c r="J75" s="56">
        <f>+H75-K75</f>
        <v>8106148</v>
      </c>
      <c r="K75" s="56">
        <f>SUM(K66:K72)-K73</f>
        <v>1775769</v>
      </c>
      <c r="M75" s="13"/>
    </row>
    <row r="76" spans="1:11" ht="23.25" customHeight="1">
      <c r="A76" s="47"/>
      <c r="B76" s="46" t="s">
        <v>92</v>
      </c>
      <c r="C76" s="45"/>
      <c r="D76" s="56"/>
      <c r="E76" s="56"/>
      <c r="F76" s="56"/>
      <c r="G76" s="56"/>
      <c r="H76" s="56"/>
      <c r="I76" s="56"/>
      <c r="J76" s="56"/>
      <c r="K76" s="56"/>
    </row>
    <row r="77" spans="1:11" ht="24" customHeight="1">
      <c r="A77" s="127"/>
      <c r="B77" s="127"/>
      <c r="C77" s="48"/>
      <c r="D77" s="50"/>
      <c r="E77" s="50"/>
      <c r="F77" s="50"/>
      <c r="G77" s="50"/>
      <c r="H77" s="49"/>
      <c r="I77" s="19"/>
      <c r="J77" s="50"/>
      <c r="K77" s="49"/>
    </row>
    <row r="78" spans="1:11" ht="37.5" customHeight="1">
      <c r="A78" s="19"/>
      <c r="B78" s="131" t="s">
        <v>98</v>
      </c>
      <c r="C78" s="132"/>
      <c r="D78" s="132"/>
      <c r="E78" s="132"/>
      <c r="F78" s="132"/>
      <c r="G78" s="132"/>
      <c r="H78" s="132"/>
      <c r="I78" s="132"/>
      <c r="J78" s="132"/>
      <c r="K78" s="132"/>
    </row>
    <row r="79" spans="1:11" ht="58.5" customHeight="1">
      <c r="A79" s="19"/>
      <c r="B79" s="128" t="s">
        <v>105</v>
      </c>
      <c r="C79" s="128"/>
      <c r="D79" s="128"/>
      <c r="E79" s="128"/>
      <c r="F79" s="128"/>
      <c r="G79" s="128"/>
      <c r="H79" s="128"/>
      <c r="I79" s="128"/>
      <c r="J79" s="128"/>
      <c r="K79" s="128"/>
    </row>
    <row r="80" spans="1:11" ht="39" customHeight="1">
      <c r="A80" s="19"/>
      <c r="B80" s="129" t="s">
        <v>91</v>
      </c>
      <c r="C80" s="130"/>
      <c r="D80" s="130"/>
      <c r="E80" s="130"/>
      <c r="F80" s="130"/>
      <c r="G80" s="130"/>
      <c r="H80" s="130"/>
      <c r="I80" s="130"/>
      <c r="J80" s="130"/>
      <c r="K80" s="130"/>
    </row>
    <row r="81" spans="1:11" ht="12.75">
      <c r="A81" s="19"/>
      <c r="B81" s="125" t="s">
        <v>106</v>
      </c>
      <c r="C81" s="126"/>
      <c r="D81" s="126"/>
      <c r="E81" s="126"/>
      <c r="F81" s="126"/>
      <c r="G81" s="126"/>
      <c r="H81" s="126"/>
      <c r="I81" s="126"/>
      <c r="J81" s="126"/>
      <c r="K81" s="126"/>
    </row>
    <row r="82" spans="1:11" ht="12.75">
      <c r="A82" s="19"/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1:11" ht="12.75">
      <c r="A83" s="19"/>
      <c r="B83" s="126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1:11" ht="12.75">
      <c r="A84" s="19"/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1:11" ht="12.75">
      <c r="A85" s="19"/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1:11" ht="12.75">
      <c r="A86" s="19"/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1:11" ht="2.25" customHeight="1">
      <c r="A87" s="19"/>
      <c r="B87" s="126"/>
      <c r="C87" s="126"/>
      <c r="D87" s="126"/>
      <c r="E87" s="126"/>
      <c r="F87" s="126"/>
      <c r="G87" s="126"/>
      <c r="H87" s="126"/>
      <c r="I87" s="126"/>
      <c r="J87" s="126"/>
      <c r="K87" s="126"/>
    </row>
    <row r="88" spans="2:11" ht="3.75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137" t="s">
        <v>75</v>
      </c>
      <c r="C89" s="68"/>
      <c r="D89" s="68"/>
      <c r="E89" s="68"/>
      <c r="F89" s="68"/>
      <c r="G89" s="68"/>
      <c r="H89" s="68"/>
      <c r="I89" s="68"/>
      <c r="J89" s="68"/>
      <c r="K89" s="68"/>
    </row>
    <row r="90" spans="2:11" ht="12.75" customHeight="1">
      <c r="B90" s="138" t="s">
        <v>101</v>
      </c>
      <c r="C90" s="138"/>
      <c r="D90" s="138"/>
      <c r="E90" s="138"/>
      <c r="F90" s="138"/>
      <c r="G90" s="138"/>
      <c r="H90" s="138"/>
      <c r="I90" s="138"/>
      <c r="J90" s="138"/>
      <c r="K90" s="138"/>
    </row>
    <row r="91" spans="2:11" ht="24.75" customHeight="1">
      <c r="B91" s="138"/>
      <c r="C91" s="138"/>
      <c r="D91" s="138"/>
      <c r="E91" s="138"/>
      <c r="F91" s="138"/>
      <c r="G91" s="138"/>
      <c r="H91" s="138"/>
      <c r="I91" s="138"/>
      <c r="J91" s="138"/>
      <c r="K91" s="138"/>
    </row>
    <row r="92" spans="2:11" ht="12.75">
      <c r="B92" s="139"/>
      <c r="C92" s="139"/>
      <c r="D92" s="139"/>
      <c r="E92" s="139"/>
      <c r="F92" s="139"/>
      <c r="G92" s="139"/>
      <c r="H92" s="139"/>
      <c r="I92" s="139"/>
      <c r="J92" s="139"/>
      <c r="K92" s="139"/>
    </row>
    <row r="93" spans="2:11" ht="12.75">
      <c r="B93" s="139"/>
      <c r="C93" s="139"/>
      <c r="D93" s="139"/>
      <c r="E93" s="139"/>
      <c r="F93" s="139"/>
      <c r="G93" s="139"/>
      <c r="H93" s="139"/>
      <c r="I93" s="139"/>
      <c r="J93" s="139"/>
      <c r="K93" s="139"/>
    </row>
    <row r="94" spans="2:11" ht="47.25" customHeight="1">
      <c r="B94" s="139"/>
      <c r="C94" s="139"/>
      <c r="D94" s="139"/>
      <c r="E94" s="139"/>
      <c r="F94" s="139"/>
      <c r="G94" s="139"/>
      <c r="H94" s="139"/>
      <c r="I94" s="139"/>
      <c r="J94" s="139"/>
      <c r="K94" s="139"/>
    </row>
    <row r="95" spans="2:11" ht="9.75" customHeight="1"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2:11" ht="12.75">
      <c r="B96" s="2"/>
      <c r="C96" s="2"/>
      <c r="D96" s="2"/>
      <c r="E96" s="2"/>
      <c r="F96" s="9"/>
      <c r="G96" s="2"/>
      <c r="H96" s="140" t="s">
        <v>107</v>
      </c>
      <c r="I96" s="141"/>
      <c r="J96" s="141"/>
      <c r="K96" s="141"/>
    </row>
    <row r="97" spans="2:11" ht="12.75">
      <c r="B97" s="2"/>
      <c r="C97" s="2"/>
      <c r="D97" s="2"/>
      <c r="E97" s="2"/>
      <c r="F97" s="9"/>
      <c r="G97" s="2"/>
      <c r="H97" s="136" t="s">
        <v>108</v>
      </c>
      <c r="I97" s="136"/>
      <c r="J97" s="136"/>
      <c r="K97" s="136"/>
    </row>
    <row r="98" spans="2:11" ht="9" customHeight="1">
      <c r="B98" s="2"/>
      <c r="C98" s="2"/>
      <c r="D98" s="2"/>
      <c r="E98" s="2"/>
      <c r="F98" s="9"/>
      <c r="G98" s="2"/>
      <c r="H98" s="1"/>
      <c r="I98" s="1"/>
      <c r="J98" s="1"/>
      <c r="K98" s="1"/>
    </row>
  </sheetData>
  <sheetProtection/>
  <mergeCells count="119">
    <mergeCell ref="G51:I51"/>
    <mergeCell ref="G52:I52"/>
    <mergeCell ref="G49:I49"/>
    <mergeCell ref="B52:D53"/>
    <mergeCell ref="E52:E53"/>
    <mergeCell ref="F52:F53"/>
    <mergeCell ref="G53:I53"/>
    <mergeCell ref="G50:I50"/>
    <mergeCell ref="D63:G63"/>
    <mergeCell ref="H63:K63"/>
    <mergeCell ref="H97:K97"/>
    <mergeCell ref="B89:K89"/>
    <mergeCell ref="B90:K91"/>
    <mergeCell ref="B92:K94"/>
    <mergeCell ref="H96:K96"/>
    <mergeCell ref="B56:D56"/>
    <mergeCell ref="B57:D57"/>
    <mergeCell ref="G57:I57"/>
    <mergeCell ref="H58:K58"/>
    <mergeCell ref="H59:K59"/>
    <mergeCell ref="B81:K87"/>
    <mergeCell ref="A77:B77"/>
    <mergeCell ref="B79:K79"/>
    <mergeCell ref="B80:K80"/>
    <mergeCell ref="B78:K78"/>
    <mergeCell ref="G44:I45"/>
    <mergeCell ref="J44:J45"/>
    <mergeCell ref="K44:K45"/>
    <mergeCell ref="B46:D46"/>
    <mergeCell ref="G46:I46"/>
    <mergeCell ref="B54:D55"/>
    <mergeCell ref="E54:E55"/>
    <mergeCell ref="F54:F55"/>
    <mergeCell ref="G54:I54"/>
    <mergeCell ref="G55:I55"/>
    <mergeCell ref="B42:D42"/>
    <mergeCell ref="G42:I42"/>
    <mergeCell ref="G47:I47"/>
    <mergeCell ref="G48:I48"/>
    <mergeCell ref="B47:D47"/>
    <mergeCell ref="B43:D43"/>
    <mergeCell ref="G43:I43"/>
    <mergeCell ref="B44:D45"/>
    <mergeCell ref="E44:E45"/>
    <mergeCell ref="F44:F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0.44" right="0.68" top="0.56" bottom="0.5905511811023623" header="0.5118110236220472" footer="0.5118110236220472"/>
  <pageSetup fitToHeight="1" fitToWidth="1" horizontalDpi="300" verticalDpi="300" orientation="portrait" paperSize="9" scale="7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2008-06-09T08:38:15Z</cp:lastPrinted>
  <dcterms:created xsi:type="dcterms:W3CDTF">2007-02-12T13:02:25Z</dcterms:created>
  <dcterms:modified xsi:type="dcterms:W3CDTF">2009-06-26T09:33:10Z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