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'BANKE'!$B$1:$K$128</definedName>
  </definedNames>
  <calcPr fullCalcOnLoad="1"/>
</workbook>
</file>

<file path=xl/sharedStrings.xml><?xml version="1.0" encoding="utf-8"?>
<sst xmlns="http://schemas.openxmlformats.org/spreadsheetml/2006/main" count="148" uniqueCount="135">
  <si>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</si>
  <si>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</si>
  <si>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</si>
  <si>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</si>
  <si>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</si>
  <si>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</si>
  <si>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</si>
  <si>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</si>
  <si>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</si>
  <si>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</si>
  <si>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</si>
  <si>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</si>
  <si>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</si>
  <si>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</si>
  <si>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</si>
  <si>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</si>
  <si>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</si>
  <si>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</si>
  <si>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</si>
  <si>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</si>
  <si>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</si>
  <si>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</si>
  <si>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</si>
  <si>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</si>
  <si>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</si>
  <si>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</si>
  <si>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</si>
  <si>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</si>
  <si>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</si>
  <si>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</si>
  <si>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</si>
  <si>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</si>
  <si>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</si>
  <si>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</si>
  <si>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</si>
  <si>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</si>
  <si>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</si>
  <si>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</si>
  <si>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</si>
  <si>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</si>
  <si>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</si>
  <si>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</si>
  <si>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</si>
  <si>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</si>
  <si>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</si>
  <si>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</si>
  <si>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</si>
  <si>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</si>
  <si>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</si>
  <si>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</si>
  <si>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</si>
  <si>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</si>
  <si>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</si>
  <si>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ДОБИТАК / ГУБИТАК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</si>
  <si>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</si>
  <si>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</si>
  <si>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</si>
  <si>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</si>
  <si>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</si>
  <si>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</si>
  <si>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</si>
  <si>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</si>
  <si>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</si>
  <si>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</si>
  <si>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</si>
  <si>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</si>
  <si>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</si>
  <si>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</si>
  <si>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</si>
  <si>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</si>
  <si>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</si>
  <si>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</si>
  <si>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</si>
  <si>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</si>
  <si>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</si>
  <si>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</si>
  <si>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</si>
  <si>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</si>
  <si>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</si>
  <si>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ИЗВОД ИЗ ФИНАНСИЈСКИХ ИЗВЕШТАЈА ЗА 2008.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</si>
  <si>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</si>
  <si>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</si>
  <si>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2007.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</si>
  <si>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</si>
  <si>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</si>
  <si>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</si>
  <si>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</si>
  <si>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</si>
  <si>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</si>
  <si>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</si>
  <si>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</si>
  <si>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</si>
  <si>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</si>
  <si>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</si>
  <si>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</si>
  <si>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</si>
  <si>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</si>
  <si>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</si>
  <si>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</si>
  <si>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</si>
  <si>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</si>
  <si>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</si>
  <si>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</si>
  <si>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</si>
  <si>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</si>
  <si>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</si>
  <si>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</si>
  <si>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</si>
  <si>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</si>
  <si>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</si>
  <si>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</si>
  <si>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</si>
  <si>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</si>
  <si>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</si>
  <si>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</si>
  <si>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</si>
  <si>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</si>
  <si>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</si>
  <si>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* АОП 325 Исплаћене дивиденде
  Наведену позицију посебно исказати у Извештају о токовима готовине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</si>
  <si>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</si>
  <si>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</si>
  <si>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</si>
  <si>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Универзал банка а.д. Београд</t>
  </si>
  <si>
    <t>Београд, Француска 29</t>
  </si>
  <si>
    <t>Одложене пореске обавезе</t>
  </si>
  <si>
    <t>Универзал банка а.д.  Београд</t>
  </si>
  <si>
    <t>Остале обавезе</t>
  </si>
  <si>
    <t>Љиљана Стојановић</t>
  </si>
  <si>
    <t>Члан Извршног одбора</t>
  </si>
  <si>
    <t xml:space="preserve">        Миодраг Ђукић</t>
  </si>
  <si>
    <t>ЗАРАДА ПО АКЦИЈИ (у динарима)</t>
  </si>
  <si>
    <t xml:space="preserve">Током 2008. године капитал Банке је увећан по основу емисије акција из добити за 2007. годину, као и по основу средстава резерви и нераспоређене добити за 2008. годину.
Акционарски капитал Банке је на дан 31.12.2008. године је износио 3,038.172 хиљаде динара и чинило га је 506.362 обичне акције номиналне вредности 6,000.00 динара по једној акцији. 
</t>
  </si>
  <si>
    <t>Увид се може извршити сваког радног дана од 8 до 16 часова у улици Француској број 11, Београд</t>
  </si>
  <si>
    <r>
      <t xml:space="preserve">III ЗАКЉУЧНО МИШЉЕЊЕ РЕВИЗОРА </t>
    </r>
    <r>
      <rPr>
        <u val="single"/>
        <sz val="10"/>
        <rFont val="Arial"/>
        <family val="2"/>
      </rPr>
      <t>(Ernst &amp; Young Beograd d.o.o.)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''По нашем мишљењу, финансијски извештаји приказују објективно и истинито, по свим материјално значајним питањима, финансијски положај Банке на дан 31.12.2008. године и резултате њеног послованја и новчане токове за годину која се завршила на тај дан, у складу са Законом о рачуноводству и ревизији и прописима Народне банке Србије који регулишу финансијско извештавање''.       Београд, 27.02.2009. године  Мирјана Перендија Ковачевић, овлашћени ревизор</t>
    </r>
  </si>
  <si>
    <t>Овај Извод биће објављен на интернет страници Банке: www.ubbad.rs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</si>
</sst>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3" fontId="0" fillId="0" borderId="10" xfId="0" applyNumberFormat="1" applyBorder="1" applyAlignment="1">
      <alignment/>
    </xf>
    <xf numFmtId="3" fontId="12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3" xfId="0" applyBorder="1" applyAlignment="1">
      <alignment horizontal="right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3" max="3" width="18.7109375" style="0" customWidth="1"/>
    <col min="6" max="6" width="9.57421875" style="0" bestFit="1" customWidth="1"/>
  </cols>
  <sheetData>
    <row r="1" spans="2:11" ht="38.25" customHeight="1">
      <c r="B1" s="174" t="s">
        <v>80</v>
      </c>
      <c r="C1" s="174"/>
      <c r="D1" s="174"/>
      <c r="E1" s="174"/>
      <c r="F1" s="174"/>
      <c r="G1" s="174"/>
      <c r="H1" s="174"/>
      <c r="I1" s="174"/>
      <c r="J1" s="174"/>
      <c r="K1" s="174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75" t="s">
        <v>79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1" ht="12.75">
      <c r="B4" s="176" t="s">
        <v>125</v>
      </c>
      <c r="C4" s="176"/>
      <c r="D4" s="176"/>
      <c r="E4" s="176"/>
      <c r="F4" s="176"/>
      <c r="G4" s="176"/>
      <c r="H4" s="176"/>
      <c r="I4" s="176"/>
      <c r="J4" s="176"/>
      <c r="K4" s="176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2"/>
    </row>
    <row r="6" spans="2:11" ht="12.75">
      <c r="B6" s="177" t="s">
        <v>0</v>
      </c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2.75">
      <c r="B7" s="168" t="s">
        <v>81</v>
      </c>
      <c r="C7" s="168"/>
      <c r="D7" s="178" t="s">
        <v>122</v>
      </c>
      <c r="E7" s="178"/>
      <c r="F7" s="178"/>
      <c r="G7" s="178"/>
      <c r="H7" s="168" t="s">
        <v>1</v>
      </c>
      <c r="I7" s="168"/>
      <c r="J7" s="178">
        <v>6031676</v>
      </c>
      <c r="K7" s="178"/>
    </row>
    <row r="8" spans="2:11" ht="12.75">
      <c r="B8" s="168" t="s">
        <v>2</v>
      </c>
      <c r="C8" s="168"/>
      <c r="D8" s="169" t="s">
        <v>123</v>
      </c>
      <c r="E8" s="170"/>
      <c r="F8" s="170"/>
      <c r="G8" s="171"/>
      <c r="H8" s="168" t="s">
        <v>3</v>
      </c>
      <c r="I8" s="168"/>
      <c r="J8" s="169">
        <v>100003025</v>
      </c>
      <c r="K8" s="171"/>
    </row>
    <row r="9" ht="7.5" customHeight="1"/>
    <row r="10" spans="2:11" ht="12.75">
      <c r="B10" s="172" t="s">
        <v>9</v>
      </c>
      <c r="C10" s="172"/>
      <c r="D10" s="172"/>
      <c r="E10" s="172"/>
      <c r="F10" s="172"/>
      <c r="G10" s="172"/>
      <c r="H10" s="172"/>
      <c r="I10" s="172"/>
      <c r="J10" s="172"/>
      <c r="K10" s="172"/>
    </row>
    <row r="12" spans="2:11" ht="12.75">
      <c r="B12" s="173" t="s">
        <v>4</v>
      </c>
      <c r="C12" s="173"/>
      <c r="D12" s="173"/>
      <c r="E12" s="173"/>
      <c r="F12" s="173"/>
      <c r="G12" s="173"/>
      <c r="H12" s="173"/>
      <c r="I12" s="173"/>
      <c r="J12" s="173"/>
      <c r="K12" s="173"/>
    </row>
    <row r="13" spans="2:11" ht="12.75">
      <c r="B13" s="165" t="s">
        <v>5</v>
      </c>
      <c r="C13" s="165"/>
      <c r="D13" s="165"/>
      <c r="E13" s="4" t="s">
        <v>82</v>
      </c>
      <c r="F13" s="4" t="s">
        <v>83</v>
      </c>
      <c r="G13" s="166" t="s">
        <v>6</v>
      </c>
      <c r="H13" s="166"/>
      <c r="I13" s="166"/>
      <c r="J13" s="4" t="s">
        <v>82</v>
      </c>
      <c r="K13" s="4" t="s">
        <v>83</v>
      </c>
    </row>
    <row r="14" spans="2:11" ht="24.75" customHeight="1">
      <c r="B14" s="143" t="s">
        <v>10</v>
      </c>
      <c r="C14" s="152"/>
      <c r="D14" s="152"/>
      <c r="E14" s="24">
        <v>1772997</v>
      </c>
      <c r="F14" s="24">
        <v>2713373</v>
      </c>
      <c r="G14" s="132" t="s">
        <v>11</v>
      </c>
      <c r="H14" s="132"/>
      <c r="I14" s="132"/>
      <c r="J14" s="24"/>
      <c r="K14" s="24"/>
    </row>
    <row r="15" spans="2:11" ht="12.75">
      <c r="B15" s="143" t="s">
        <v>98</v>
      </c>
      <c r="C15" s="143"/>
      <c r="D15" s="143"/>
      <c r="E15" s="167">
        <v>6182785</v>
      </c>
      <c r="F15" s="167">
        <v>4650243</v>
      </c>
      <c r="G15" s="152" t="s">
        <v>106</v>
      </c>
      <c r="H15" s="152"/>
      <c r="I15" s="152"/>
      <c r="J15" s="24">
        <v>3982998</v>
      </c>
      <c r="K15" s="24">
        <v>4107091</v>
      </c>
    </row>
    <row r="16" spans="2:11" ht="12.75">
      <c r="B16" s="143"/>
      <c r="C16" s="143"/>
      <c r="D16" s="143"/>
      <c r="E16" s="167"/>
      <c r="F16" s="167"/>
      <c r="G16" s="152" t="s">
        <v>107</v>
      </c>
      <c r="H16" s="152"/>
      <c r="I16" s="152"/>
      <c r="J16" s="24">
        <v>12588787</v>
      </c>
      <c r="K16" s="24">
        <v>14582099</v>
      </c>
    </row>
    <row r="17" spans="2:11" ht="23.25" customHeight="1">
      <c r="B17" s="143"/>
      <c r="C17" s="143"/>
      <c r="D17" s="143"/>
      <c r="E17" s="167"/>
      <c r="F17" s="167"/>
      <c r="G17" s="152" t="s">
        <v>108</v>
      </c>
      <c r="H17" s="152"/>
      <c r="I17" s="152"/>
      <c r="J17" s="24">
        <v>121232</v>
      </c>
      <c r="K17" s="24">
        <v>119215</v>
      </c>
    </row>
    <row r="18" spans="2:11" ht="45" customHeight="1">
      <c r="B18" s="143" t="s">
        <v>99</v>
      </c>
      <c r="C18" s="152"/>
      <c r="D18" s="152"/>
      <c r="E18" s="24">
        <v>175055</v>
      </c>
      <c r="F18" s="24">
        <v>259621</v>
      </c>
      <c r="G18" s="152" t="s">
        <v>12</v>
      </c>
      <c r="H18" s="152"/>
      <c r="I18" s="152"/>
      <c r="J18" s="24"/>
      <c r="K18" s="24"/>
    </row>
    <row r="19" spans="2:11" ht="24" customHeight="1">
      <c r="B19" s="152" t="s">
        <v>100</v>
      </c>
      <c r="C19" s="152"/>
      <c r="D19" s="152"/>
      <c r="E19" s="24">
        <v>13104145</v>
      </c>
      <c r="F19" s="24">
        <v>16189099</v>
      </c>
      <c r="G19" s="143" t="s">
        <v>109</v>
      </c>
      <c r="H19" s="152"/>
      <c r="I19" s="152"/>
      <c r="J19" s="24">
        <v>35892</v>
      </c>
      <c r="K19" s="24">
        <v>66190</v>
      </c>
    </row>
    <row r="20" spans="2:11" ht="24" customHeight="1">
      <c r="B20" s="143" t="s">
        <v>101</v>
      </c>
      <c r="C20" s="152"/>
      <c r="D20" s="152"/>
      <c r="E20" s="24">
        <v>136403</v>
      </c>
      <c r="F20" s="24">
        <v>284519</v>
      </c>
      <c r="G20" s="143" t="s">
        <v>14</v>
      </c>
      <c r="H20" s="152"/>
      <c r="I20" s="152"/>
      <c r="J20" s="24">
        <v>151166</v>
      </c>
      <c r="K20" s="24">
        <v>73702</v>
      </c>
    </row>
    <row r="21" spans="2:11" ht="60" customHeight="1">
      <c r="B21" s="143" t="s">
        <v>102</v>
      </c>
      <c r="C21" s="152"/>
      <c r="D21" s="152"/>
      <c r="E21" s="24">
        <v>14187</v>
      </c>
      <c r="F21" s="24">
        <v>15157</v>
      </c>
      <c r="G21" s="143" t="s">
        <v>110</v>
      </c>
      <c r="H21" s="152"/>
      <c r="I21" s="152"/>
      <c r="J21" s="24">
        <v>2370</v>
      </c>
      <c r="K21" s="24">
        <v>2388</v>
      </c>
    </row>
    <row r="22" spans="2:11" ht="24" customHeight="1">
      <c r="B22" s="143" t="s">
        <v>103</v>
      </c>
      <c r="C22" s="152"/>
      <c r="D22" s="152"/>
      <c r="E22" s="24">
        <v>68929</v>
      </c>
      <c r="F22" s="24">
        <v>102480</v>
      </c>
      <c r="G22" s="159" t="s">
        <v>13</v>
      </c>
      <c r="H22" s="160"/>
      <c r="I22" s="161"/>
      <c r="J22" s="131">
        <v>3058</v>
      </c>
      <c r="K22" s="196">
        <v>4678</v>
      </c>
    </row>
    <row r="23" spans="2:11" ht="24" customHeight="1">
      <c r="B23" s="137" t="s">
        <v>18</v>
      </c>
      <c r="C23" s="138"/>
      <c r="D23" s="139"/>
      <c r="E23" s="24">
        <v>42840</v>
      </c>
      <c r="F23" s="24">
        <v>25978</v>
      </c>
      <c r="G23" s="162"/>
      <c r="H23" s="163"/>
      <c r="I23" s="164"/>
      <c r="J23" s="195"/>
      <c r="K23" s="197"/>
    </row>
    <row r="24" spans="2:11" ht="36.75" customHeight="1">
      <c r="B24" s="143" t="s">
        <v>104</v>
      </c>
      <c r="C24" s="152"/>
      <c r="D24" s="152"/>
      <c r="E24" s="167">
        <v>534065</v>
      </c>
      <c r="F24" s="167">
        <v>583456</v>
      </c>
      <c r="G24" s="143" t="s">
        <v>126</v>
      </c>
      <c r="H24" s="152"/>
      <c r="I24" s="152"/>
      <c r="J24" s="24">
        <v>259897</v>
      </c>
      <c r="K24" s="24">
        <v>497885</v>
      </c>
    </row>
    <row r="25" spans="2:11" ht="33.75" customHeight="1">
      <c r="B25" s="152"/>
      <c r="C25" s="152"/>
      <c r="D25" s="152"/>
      <c r="E25" s="167"/>
      <c r="F25" s="167"/>
      <c r="G25" s="156" t="s">
        <v>124</v>
      </c>
      <c r="H25" s="157"/>
      <c r="I25" s="158"/>
      <c r="J25" s="40"/>
      <c r="K25" s="40">
        <v>4521</v>
      </c>
    </row>
    <row r="26" spans="2:11" ht="39" customHeight="1">
      <c r="B26" s="143" t="s">
        <v>15</v>
      </c>
      <c r="C26" s="143"/>
      <c r="D26" s="143"/>
      <c r="E26" s="24"/>
      <c r="F26" s="24"/>
      <c r="G26" s="123" t="s">
        <v>16</v>
      </c>
      <c r="H26" s="124"/>
      <c r="I26" s="125"/>
      <c r="J26" s="24">
        <f>SUM(J15:J25)</f>
        <v>17145400</v>
      </c>
      <c r="K26" s="24">
        <f>SUM(K15:K25)</f>
        <v>19457769</v>
      </c>
    </row>
    <row r="27" spans="2:11" ht="33.75" customHeight="1">
      <c r="B27" s="143" t="s">
        <v>19</v>
      </c>
      <c r="C27" s="143"/>
      <c r="D27" s="143"/>
      <c r="E27" s="24">
        <v>1544</v>
      </c>
      <c r="F27" s="24"/>
      <c r="G27" s="123" t="s">
        <v>17</v>
      </c>
      <c r="H27" s="124"/>
      <c r="I27" s="125"/>
      <c r="J27" s="26"/>
      <c r="K27" s="26"/>
    </row>
    <row r="28" spans="2:11" ht="24.75" customHeight="1">
      <c r="B28" s="143" t="s">
        <v>105</v>
      </c>
      <c r="C28" s="143"/>
      <c r="D28" s="143"/>
      <c r="E28" s="24">
        <v>46366</v>
      </c>
      <c r="F28" s="24">
        <v>507461</v>
      </c>
      <c r="G28" s="153" t="s">
        <v>17</v>
      </c>
      <c r="H28" s="154"/>
      <c r="I28" s="155"/>
      <c r="J28" s="26">
        <v>4077363</v>
      </c>
      <c r="K28" s="26">
        <v>4276347</v>
      </c>
    </row>
    <row r="29" spans="2:11" ht="12.75">
      <c r="B29" s="152" t="s">
        <v>20</v>
      </c>
      <c r="C29" s="152"/>
      <c r="D29" s="152"/>
      <c r="E29" s="24"/>
      <c r="F29" s="25"/>
      <c r="G29" s="140" t="s">
        <v>111</v>
      </c>
      <c r="H29" s="141"/>
      <c r="I29" s="142"/>
      <c r="J29" s="24">
        <v>362662</v>
      </c>
      <c r="K29" s="24">
        <v>653796</v>
      </c>
    </row>
    <row r="30" spans="2:11" ht="12.75">
      <c r="B30" s="132" t="s">
        <v>21</v>
      </c>
      <c r="C30" s="133"/>
      <c r="D30" s="133"/>
      <c r="E30" s="24">
        <f>SUM(E14:E29)</f>
        <v>22079316</v>
      </c>
      <c r="F30" s="24">
        <f>SUM(F14:F29)</f>
        <v>25331387</v>
      </c>
      <c r="G30" s="140" t="s">
        <v>77</v>
      </c>
      <c r="H30" s="141"/>
      <c r="I30" s="142"/>
      <c r="J30" s="24"/>
      <c r="K30" s="24"/>
    </row>
    <row r="31" spans="2:11" ht="39" customHeight="1">
      <c r="B31" s="122"/>
      <c r="C31" s="122"/>
      <c r="D31" s="122"/>
      <c r="E31" s="13"/>
      <c r="F31" s="13"/>
      <c r="G31" s="137" t="s">
        <v>112</v>
      </c>
      <c r="H31" s="138"/>
      <c r="I31" s="139"/>
      <c r="J31" s="24"/>
      <c r="K31" s="24"/>
    </row>
    <row r="32" spans="2:11" ht="17.25" customHeight="1">
      <c r="B32" s="23"/>
      <c r="C32" s="23"/>
      <c r="D32" s="23"/>
      <c r="E32" s="13"/>
      <c r="F32" s="13"/>
      <c r="G32" s="137" t="s">
        <v>95</v>
      </c>
      <c r="H32" s="138"/>
      <c r="I32" s="139"/>
      <c r="J32" s="24">
        <v>493891</v>
      </c>
      <c r="K32" s="24">
        <v>943475</v>
      </c>
    </row>
    <row r="33" spans="2:11" ht="17.25" customHeight="1">
      <c r="B33" s="23"/>
      <c r="C33" s="23"/>
      <c r="D33" s="23"/>
      <c r="E33" s="13"/>
      <c r="F33" s="13"/>
      <c r="G33" s="137" t="s">
        <v>113</v>
      </c>
      <c r="H33" s="138"/>
      <c r="I33" s="139"/>
      <c r="J33" s="24"/>
      <c r="K33" s="24"/>
    </row>
    <row r="34" spans="2:11" ht="38.25" customHeight="1">
      <c r="B34" s="122"/>
      <c r="C34" s="122"/>
      <c r="D34" s="122"/>
      <c r="E34" s="13"/>
      <c r="F34" s="13"/>
      <c r="G34" s="123" t="s">
        <v>114</v>
      </c>
      <c r="H34" s="124"/>
      <c r="I34" s="125"/>
      <c r="J34" s="24">
        <f>SUM(J28:J33)</f>
        <v>4933916</v>
      </c>
      <c r="K34" s="24">
        <f>SUM(K28:K33)</f>
        <v>5873618</v>
      </c>
    </row>
    <row r="35" spans="2:11" ht="37.5" customHeight="1">
      <c r="B35" s="122"/>
      <c r="C35" s="122"/>
      <c r="D35" s="122"/>
      <c r="E35" s="13"/>
      <c r="F35" s="13"/>
      <c r="G35" s="123" t="s">
        <v>115</v>
      </c>
      <c r="H35" s="124"/>
      <c r="I35" s="125"/>
      <c r="J35" s="24">
        <f>SUM(J34+J26)</f>
        <v>22079316</v>
      </c>
      <c r="K35" s="24">
        <f>SUM(K34+K26)</f>
        <v>25331387</v>
      </c>
    </row>
    <row r="36" spans="2:11" ht="12.75">
      <c r="B36" s="122"/>
      <c r="C36" s="122"/>
      <c r="D36" s="122"/>
      <c r="E36" s="13"/>
      <c r="F36" s="13"/>
      <c r="G36" s="123" t="s">
        <v>22</v>
      </c>
      <c r="H36" s="124"/>
      <c r="I36" s="125"/>
      <c r="J36" s="24">
        <v>5600351</v>
      </c>
      <c r="K36" s="24">
        <v>6847617</v>
      </c>
    </row>
    <row r="37" spans="2:11" ht="12.75">
      <c r="B37" s="150"/>
      <c r="C37" s="151"/>
      <c r="D37" s="151"/>
      <c r="E37" s="13"/>
      <c r="F37" s="13"/>
      <c r="G37" s="220"/>
      <c r="H37" s="220"/>
      <c r="I37" s="220"/>
      <c r="J37" s="13"/>
      <c r="K37" s="13"/>
    </row>
    <row r="38" spans="2:11" ht="12.75">
      <c r="B38" s="8"/>
      <c r="C38" s="8"/>
      <c r="D38" s="8"/>
      <c r="E38" s="11"/>
      <c r="F38" s="11"/>
      <c r="J38" s="13"/>
      <c r="K38" s="13"/>
    </row>
    <row r="39" spans="2:11" ht="79.5" customHeight="1">
      <c r="B39" s="198" t="s">
        <v>52</v>
      </c>
      <c r="C39" s="199"/>
      <c r="D39" s="199"/>
      <c r="E39" s="199"/>
      <c r="F39" s="199"/>
      <c r="G39" s="199"/>
      <c r="H39" s="199"/>
      <c r="I39" s="199"/>
      <c r="J39" s="199"/>
      <c r="K39" s="200"/>
    </row>
    <row r="41" spans="2:11" ht="12.75">
      <c r="B41" s="129" t="s">
        <v>51</v>
      </c>
      <c r="C41" s="129"/>
      <c r="D41" s="129"/>
      <c r="E41" s="129"/>
      <c r="F41" s="129"/>
      <c r="G41" s="129" t="s">
        <v>7</v>
      </c>
      <c r="H41" s="129"/>
      <c r="I41" s="129"/>
      <c r="J41" s="129"/>
      <c r="K41" s="129"/>
    </row>
    <row r="42" spans="2:11" ht="12.75">
      <c r="B42" s="179" t="s">
        <v>23</v>
      </c>
      <c r="C42" s="179"/>
      <c r="D42" s="179"/>
      <c r="E42" s="130" t="s">
        <v>82</v>
      </c>
      <c r="F42" s="130" t="s">
        <v>83</v>
      </c>
      <c r="G42" s="144" t="s">
        <v>24</v>
      </c>
      <c r="H42" s="145"/>
      <c r="I42" s="146"/>
      <c r="J42" s="130" t="s">
        <v>82</v>
      </c>
      <c r="K42" s="130" t="s">
        <v>83</v>
      </c>
    </row>
    <row r="43" spans="2:11" ht="12.75" customHeight="1">
      <c r="B43" s="179"/>
      <c r="C43" s="179"/>
      <c r="D43" s="179"/>
      <c r="E43" s="130"/>
      <c r="F43" s="130"/>
      <c r="G43" s="147"/>
      <c r="H43" s="148"/>
      <c r="I43" s="149"/>
      <c r="J43" s="130"/>
      <c r="K43" s="130"/>
    </row>
    <row r="44" spans="2:11" ht="24.75" customHeight="1">
      <c r="B44" s="76" t="s">
        <v>25</v>
      </c>
      <c r="C44" s="101"/>
      <c r="D44" s="102"/>
      <c r="E44" s="27">
        <v>2496692</v>
      </c>
      <c r="F44" s="27">
        <v>3818814</v>
      </c>
      <c r="G44" s="82" t="s">
        <v>26</v>
      </c>
      <c r="H44" s="83"/>
      <c r="I44" s="84"/>
      <c r="J44" s="24">
        <v>2146717</v>
      </c>
      <c r="K44" s="24">
        <v>3426950</v>
      </c>
    </row>
    <row r="45" spans="2:11" ht="23.25" customHeight="1">
      <c r="B45" s="76" t="s">
        <v>27</v>
      </c>
      <c r="C45" s="101"/>
      <c r="D45" s="102"/>
      <c r="E45" s="27">
        <v>1612584</v>
      </c>
      <c r="F45" s="27">
        <v>2691243</v>
      </c>
      <c r="G45" s="82" t="s">
        <v>28</v>
      </c>
      <c r="H45" s="83"/>
      <c r="I45" s="84"/>
      <c r="J45" s="24">
        <v>592779</v>
      </c>
      <c r="K45" s="24">
        <v>1439963</v>
      </c>
    </row>
    <row r="46" spans="2:11" ht="12.75">
      <c r="B46" s="61" t="s">
        <v>29</v>
      </c>
      <c r="C46" s="62"/>
      <c r="D46" s="63"/>
      <c r="E46" s="115">
        <v>884108</v>
      </c>
      <c r="F46" s="115">
        <v>1127571</v>
      </c>
      <c r="G46" s="126" t="s">
        <v>70</v>
      </c>
      <c r="H46" s="127"/>
      <c r="I46" s="128"/>
      <c r="J46" s="24">
        <f>SUM(J44-J45)</f>
        <v>1553938</v>
      </c>
      <c r="K46" s="24">
        <f>SUM(K44-K45)</f>
        <v>1986987</v>
      </c>
    </row>
    <row r="47" spans="2:11" ht="12.75">
      <c r="B47" s="64"/>
      <c r="C47" s="65"/>
      <c r="D47" s="66"/>
      <c r="E47" s="115"/>
      <c r="F47" s="115"/>
      <c r="G47" s="100" t="s">
        <v>116</v>
      </c>
      <c r="H47" s="101"/>
      <c r="I47" s="102"/>
      <c r="J47" s="24">
        <v>358304</v>
      </c>
      <c r="K47" s="24">
        <v>438937</v>
      </c>
    </row>
    <row r="48" spans="2:11" ht="12.75">
      <c r="B48" s="119"/>
      <c r="C48" s="120"/>
      <c r="D48" s="121"/>
      <c r="E48" s="115"/>
      <c r="F48" s="115"/>
      <c r="G48" s="100" t="s">
        <v>117</v>
      </c>
      <c r="H48" s="101"/>
      <c r="I48" s="102"/>
      <c r="J48" s="24">
        <v>28926</v>
      </c>
      <c r="K48" s="24">
        <v>61871</v>
      </c>
    </row>
    <row r="49" spans="2:11" ht="12.75">
      <c r="B49" s="61" t="s">
        <v>30</v>
      </c>
      <c r="C49" s="62"/>
      <c r="D49" s="63"/>
      <c r="E49" s="116">
        <v>10348129</v>
      </c>
      <c r="F49" s="116">
        <v>2327893</v>
      </c>
      <c r="G49" s="99" t="s">
        <v>31</v>
      </c>
      <c r="H49" s="86"/>
      <c r="I49" s="87"/>
      <c r="J49" s="24">
        <f>SUM(J47-J48)</f>
        <v>329378</v>
      </c>
      <c r="K49" s="24">
        <f>SUM(K47-K48)</f>
        <v>377066</v>
      </c>
    </row>
    <row r="50" spans="2:11" ht="23.25" customHeight="1">
      <c r="B50" s="64"/>
      <c r="C50" s="65"/>
      <c r="D50" s="66"/>
      <c r="E50" s="117"/>
      <c r="F50" s="117"/>
      <c r="G50" s="96" t="s">
        <v>85</v>
      </c>
      <c r="H50" s="97"/>
      <c r="I50" s="98"/>
      <c r="J50" s="24"/>
      <c r="K50" s="24"/>
    </row>
    <row r="51" spans="2:11" ht="38.25" customHeight="1">
      <c r="B51" s="64"/>
      <c r="C51" s="65"/>
      <c r="D51" s="66"/>
      <c r="E51" s="117"/>
      <c r="F51" s="117"/>
      <c r="G51" s="93" t="s">
        <v>84</v>
      </c>
      <c r="H51" s="94"/>
      <c r="I51" s="95"/>
      <c r="J51" s="24"/>
      <c r="K51" s="24"/>
    </row>
    <row r="52" spans="2:11" ht="38.25" customHeight="1">
      <c r="B52" s="64"/>
      <c r="C52" s="65"/>
      <c r="D52" s="66"/>
      <c r="E52" s="117"/>
      <c r="F52" s="117"/>
      <c r="G52" s="93" t="s">
        <v>86</v>
      </c>
      <c r="H52" s="94"/>
      <c r="I52" s="95"/>
      <c r="J52" s="24"/>
      <c r="K52" s="24"/>
    </row>
    <row r="53" spans="2:11" ht="26.25" customHeight="1">
      <c r="B53" s="64"/>
      <c r="C53" s="65"/>
      <c r="D53" s="66"/>
      <c r="E53" s="117"/>
      <c r="F53" s="117"/>
      <c r="G53" s="93" t="s">
        <v>87</v>
      </c>
      <c r="H53" s="94"/>
      <c r="I53" s="95"/>
      <c r="J53" s="24"/>
      <c r="K53" s="24"/>
    </row>
    <row r="54" spans="2:11" ht="26.25" customHeight="1">
      <c r="B54" s="64"/>
      <c r="C54" s="65"/>
      <c r="D54" s="66"/>
      <c r="E54" s="118"/>
      <c r="F54" s="117"/>
      <c r="G54" s="93" t="s">
        <v>88</v>
      </c>
      <c r="H54" s="94"/>
      <c r="I54" s="95"/>
      <c r="J54" s="24"/>
      <c r="K54" s="24"/>
    </row>
    <row r="55" spans="2:11" ht="12.75" customHeight="1">
      <c r="B55" s="61" t="s">
        <v>32</v>
      </c>
      <c r="C55" s="62"/>
      <c r="D55" s="63"/>
      <c r="E55" s="115">
        <v>12176444</v>
      </c>
      <c r="F55" s="115">
        <v>2174210</v>
      </c>
      <c r="G55" s="109" t="s">
        <v>33</v>
      </c>
      <c r="H55" s="110"/>
      <c r="I55" s="111"/>
      <c r="J55" s="131">
        <v>-3973</v>
      </c>
      <c r="K55" s="131">
        <v>-151050</v>
      </c>
    </row>
    <row r="56" spans="2:11" ht="12.75" customHeight="1">
      <c r="B56" s="119"/>
      <c r="C56" s="120"/>
      <c r="D56" s="121"/>
      <c r="E56" s="115"/>
      <c r="F56" s="115"/>
      <c r="G56" s="112"/>
      <c r="H56" s="113"/>
      <c r="I56" s="114"/>
      <c r="J56" s="80"/>
      <c r="K56" s="80"/>
    </row>
    <row r="57" spans="2:11" ht="36" customHeight="1">
      <c r="B57" s="67" t="s">
        <v>34</v>
      </c>
      <c r="C57" s="68"/>
      <c r="D57" s="69"/>
      <c r="E57" s="115"/>
      <c r="F57" s="115"/>
      <c r="G57" s="82" t="s">
        <v>119</v>
      </c>
      <c r="H57" s="83"/>
      <c r="I57" s="84"/>
      <c r="J57" s="24">
        <v>344</v>
      </c>
      <c r="K57" s="24">
        <v>5975</v>
      </c>
    </row>
    <row r="58" spans="2:11" ht="15.75" customHeight="1">
      <c r="B58" s="70"/>
      <c r="C58" s="71"/>
      <c r="D58" s="72"/>
      <c r="E58" s="115"/>
      <c r="F58" s="115"/>
      <c r="G58" s="82" t="s">
        <v>35</v>
      </c>
      <c r="H58" s="83"/>
      <c r="I58" s="84"/>
      <c r="J58" s="31">
        <v>18393</v>
      </c>
      <c r="K58" s="31">
        <v>63463</v>
      </c>
    </row>
    <row r="59" spans="2:11" ht="32.25" customHeight="1">
      <c r="B59" s="70"/>
      <c r="C59" s="71"/>
      <c r="D59" s="72"/>
      <c r="E59" s="27">
        <v>-944207</v>
      </c>
      <c r="F59" s="27">
        <v>1281254</v>
      </c>
      <c r="G59" s="134" t="s">
        <v>89</v>
      </c>
      <c r="H59" s="135"/>
      <c r="I59" s="136"/>
      <c r="J59" s="27">
        <v>174860</v>
      </c>
      <c r="K59" s="27">
        <v>65767</v>
      </c>
    </row>
    <row r="60" spans="2:11" ht="32.25" customHeight="1">
      <c r="B60" s="70"/>
      <c r="C60" s="71"/>
      <c r="D60" s="72"/>
      <c r="E60" s="27"/>
      <c r="F60" s="27"/>
      <c r="G60" s="134" t="s">
        <v>90</v>
      </c>
      <c r="H60" s="135"/>
      <c r="I60" s="136"/>
      <c r="J60" s="27">
        <v>518989</v>
      </c>
      <c r="K60" s="27">
        <v>700358</v>
      </c>
    </row>
    <row r="61" spans="2:11" ht="21" customHeight="1">
      <c r="B61" s="73"/>
      <c r="C61" s="74"/>
      <c r="D61" s="75"/>
      <c r="E61" s="27"/>
      <c r="F61" s="27"/>
      <c r="G61" s="202" t="s">
        <v>91</v>
      </c>
      <c r="H61" s="203"/>
      <c r="I61" s="204"/>
      <c r="J61" s="131">
        <v>65483</v>
      </c>
      <c r="K61" s="131">
        <v>80358</v>
      </c>
    </row>
    <row r="62" spans="2:11" ht="25.5" customHeight="1">
      <c r="B62" s="58" t="s">
        <v>36</v>
      </c>
      <c r="C62" s="59"/>
      <c r="D62" s="60"/>
      <c r="E62" s="27">
        <v>-996660</v>
      </c>
      <c r="F62" s="27">
        <v>1227190</v>
      </c>
      <c r="G62" s="205"/>
      <c r="H62" s="206"/>
      <c r="I62" s="207"/>
      <c r="J62" s="80"/>
      <c r="K62" s="80"/>
    </row>
    <row r="63" spans="2:11" ht="22.5" customHeight="1">
      <c r="B63" s="211" t="s">
        <v>37</v>
      </c>
      <c r="C63" s="212"/>
      <c r="D63" s="213"/>
      <c r="E63" s="115"/>
      <c r="F63" s="115"/>
      <c r="G63" s="134" t="s">
        <v>92</v>
      </c>
      <c r="H63" s="135"/>
      <c r="I63" s="136"/>
      <c r="J63" s="24">
        <v>601655</v>
      </c>
      <c r="K63" s="24">
        <v>632681</v>
      </c>
    </row>
    <row r="64" spans="2:11" ht="12.75" customHeight="1">
      <c r="B64" s="214"/>
      <c r="C64" s="215"/>
      <c r="D64" s="216"/>
      <c r="E64" s="115"/>
      <c r="F64" s="115"/>
      <c r="G64" s="103" t="s">
        <v>71</v>
      </c>
      <c r="H64" s="104"/>
      <c r="I64" s="105"/>
      <c r="J64" s="79">
        <v>278399</v>
      </c>
      <c r="K64" s="79">
        <v>507040</v>
      </c>
    </row>
    <row r="65" spans="2:11" ht="31.5" customHeight="1">
      <c r="B65" s="61" t="s">
        <v>38</v>
      </c>
      <c r="C65" s="62"/>
      <c r="D65" s="63"/>
      <c r="E65" s="27">
        <v>51150</v>
      </c>
      <c r="F65" s="27">
        <v>7347</v>
      </c>
      <c r="G65" s="106"/>
      <c r="H65" s="107"/>
      <c r="I65" s="108"/>
      <c r="J65" s="80"/>
      <c r="K65" s="80"/>
    </row>
    <row r="66" spans="2:11" ht="36.75" customHeight="1">
      <c r="B66" s="61" t="s">
        <v>39</v>
      </c>
      <c r="C66" s="62"/>
      <c r="D66" s="63"/>
      <c r="E66" s="29">
        <v>114258</v>
      </c>
      <c r="F66" s="29">
        <v>143111</v>
      </c>
      <c r="G66" s="76" t="s">
        <v>72</v>
      </c>
      <c r="H66" s="77"/>
      <c r="I66" s="78"/>
      <c r="J66" s="32">
        <v>259245</v>
      </c>
      <c r="K66" s="32">
        <v>309168</v>
      </c>
    </row>
    <row r="67" spans="2:11" ht="36" customHeight="1">
      <c r="B67" s="58" t="s">
        <v>76</v>
      </c>
      <c r="C67" s="59"/>
      <c r="D67" s="60"/>
      <c r="E67" s="28">
        <v>-63108</v>
      </c>
      <c r="F67" s="28">
        <v>-135764</v>
      </c>
      <c r="G67" s="85" t="s">
        <v>40</v>
      </c>
      <c r="H67" s="91"/>
      <c r="I67" s="92"/>
      <c r="J67" s="27">
        <v>556247</v>
      </c>
      <c r="K67" s="27">
        <v>1004362</v>
      </c>
    </row>
    <row r="68" spans="2:11" ht="26.25" customHeight="1">
      <c r="B68" s="179" t="s">
        <v>41</v>
      </c>
      <c r="C68" s="179"/>
      <c r="D68" s="179"/>
      <c r="E68" s="115"/>
      <c r="F68" s="115"/>
      <c r="G68" s="211" t="s">
        <v>42</v>
      </c>
      <c r="H68" s="212"/>
      <c r="I68" s="213"/>
      <c r="J68" s="81"/>
      <c r="K68" s="81"/>
    </row>
    <row r="69" spans="2:11" ht="12.75" customHeight="1">
      <c r="B69" s="179"/>
      <c r="C69" s="179"/>
      <c r="D69" s="179"/>
      <c r="E69" s="115"/>
      <c r="F69" s="115"/>
      <c r="G69" s="214"/>
      <c r="H69" s="215"/>
      <c r="I69" s="216"/>
      <c r="J69" s="81"/>
      <c r="K69" s="81"/>
    </row>
    <row r="70" spans="2:11" ht="39" customHeight="1">
      <c r="B70" s="109" t="s">
        <v>43</v>
      </c>
      <c r="C70" s="110"/>
      <c r="D70" s="111"/>
      <c r="E70" s="27">
        <v>1139275</v>
      </c>
      <c r="F70" s="27"/>
      <c r="G70" s="144" t="s">
        <v>44</v>
      </c>
      <c r="H70" s="145"/>
      <c r="I70" s="146"/>
      <c r="J70" s="131">
        <v>556247</v>
      </c>
      <c r="K70" s="81">
        <v>1004362</v>
      </c>
    </row>
    <row r="71" spans="2:11" ht="25.5" customHeight="1">
      <c r="B71" s="76" t="s">
        <v>45</v>
      </c>
      <c r="C71" s="77"/>
      <c r="D71" s="78"/>
      <c r="E71" s="29"/>
      <c r="F71" s="29"/>
      <c r="G71" s="147"/>
      <c r="H71" s="148"/>
      <c r="I71" s="149"/>
      <c r="J71" s="80"/>
      <c r="K71" s="81"/>
    </row>
    <row r="72" spans="2:11" ht="28.5" customHeight="1">
      <c r="B72" s="96" t="s">
        <v>46</v>
      </c>
      <c r="C72" s="97"/>
      <c r="D72" s="98"/>
      <c r="E72" s="27"/>
      <c r="F72" s="27"/>
      <c r="G72" s="82" t="s">
        <v>47</v>
      </c>
      <c r="H72" s="83"/>
      <c r="I72" s="84"/>
      <c r="J72" s="27">
        <v>57830</v>
      </c>
      <c r="K72" s="27">
        <v>54822</v>
      </c>
    </row>
    <row r="73" spans="2:11" ht="42" customHeight="1">
      <c r="B73" s="181" t="s">
        <v>48</v>
      </c>
      <c r="C73" s="182"/>
      <c r="D73" s="183"/>
      <c r="E73" s="196">
        <v>1139275</v>
      </c>
      <c r="F73" s="196"/>
      <c r="G73" s="76" t="s">
        <v>121</v>
      </c>
      <c r="H73" s="77"/>
      <c r="I73" s="78"/>
      <c r="J73" s="27"/>
      <c r="K73" s="27"/>
    </row>
    <row r="74" spans="2:11" ht="42" customHeight="1">
      <c r="B74" s="184"/>
      <c r="C74" s="185"/>
      <c r="D74" s="186"/>
      <c r="E74" s="197"/>
      <c r="F74" s="197"/>
      <c r="G74" s="76" t="s">
        <v>120</v>
      </c>
      <c r="H74" s="77"/>
      <c r="I74" s="78"/>
      <c r="J74" s="27">
        <v>4526</v>
      </c>
      <c r="K74" s="27">
        <v>6065</v>
      </c>
    </row>
    <row r="75" spans="2:11" ht="57.75" customHeight="1">
      <c r="B75" s="85" t="s">
        <v>49</v>
      </c>
      <c r="C75" s="86"/>
      <c r="D75" s="87"/>
      <c r="E75" s="27">
        <v>14035246</v>
      </c>
      <c r="F75" s="27">
        <v>6154054</v>
      </c>
      <c r="G75" s="88" t="s">
        <v>53</v>
      </c>
      <c r="H75" s="89"/>
      <c r="I75" s="90"/>
      <c r="J75" s="27">
        <v>493891</v>
      </c>
      <c r="K75" s="27">
        <v>943475</v>
      </c>
    </row>
    <row r="76" spans="2:11" ht="24.75" customHeight="1">
      <c r="B76" s="179" t="s">
        <v>50</v>
      </c>
      <c r="C76" s="180"/>
      <c r="D76" s="180"/>
      <c r="E76" s="27">
        <v>13955739</v>
      </c>
      <c r="F76" s="30">
        <v>5062628</v>
      </c>
      <c r="G76" s="88" t="s">
        <v>130</v>
      </c>
      <c r="H76" s="89"/>
      <c r="I76" s="90"/>
      <c r="J76" s="29">
        <v>1174</v>
      </c>
      <c r="K76" s="29">
        <v>1926</v>
      </c>
    </row>
    <row r="77" spans="2:11" ht="23.25" customHeight="1">
      <c r="B77" s="179" t="s">
        <v>66</v>
      </c>
      <c r="C77" s="180"/>
      <c r="D77" s="180"/>
      <c r="E77" s="27">
        <v>79507</v>
      </c>
      <c r="F77" s="30">
        <v>1091426</v>
      </c>
      <c r="G77" s="88" t="s">
        <v>54</v>
      </c>
      <c r="H77" s="89"/>
      <c r="I77" s="90"/>
      <c r="J77" s="27"/>
      <c r="K77" s="27"/>
    </row>
    <row r="78" spans="2:11" ht="28.5" customHeight="1">
      <c r="B78" s="85" t="s">
        <v>67</v>
      </c>
      <c r="C78" s="86"/>
      <c r="D78" s="87"/>
      <c r="E78" s="27">
        <v>1697469</v>
      </c>
      <c r="F78" s="27">
        <v>1772997</v>
      </c>
      <c r="G78" s="88" t="s">
        <v>55</v>
      </c>
      <c r="H78" s="89"/>
      <c r="I78" s="90"/>
      <c r="J78" s="27"/>
      <c r="K78" s="27"/>
    </row>
    <row r="79" spans="2:6" ht="25.5" customHeight="1">
      <c r="B79" s="179" t="s">
        <v>68</v>
      </c>
      <c r="C79" s="179"/>
      <c r="D79" s="179"/>
      <c r="E79" s="27">
        <v>3979</v>
      </c>
      <c r="F79" s="27">
        <v>151050</v>
      </c>
    </row>
    <row r="80" spans="2:11" ht="25.5" customHeight="1">
      <c r="B80" s="179" t="s">
        <v>69</v>
      </c>
      <c r="C80" s="179"/>
      <c r="D80" s="179"/>
      <c r="E80" s="27">
        <v>1772997</v>
      </c>
      <c r="F80" s="27">
        <v>2713373</v>
      </c>
      <c r="G80" s="7"/>
      <c r="H80" s="7"/>
      <c r="I80" s="7"/>
      <c r="J80" s="8"/>
      <c r="K80" s="8"/>
    </row>
    <row r="81" spans="7:11" ht="11.25" customHeight="1">
      <c r="G81" s="7"/>
      <c r="H81" s="7"/>
      <c r="I81" s="7"/>
      <c r="J81" s="8"/>
      <c r="K81" s="8"/>
    </row>
    <row r="82" spans="2:11" ht="48" customHeight="1">
      <c r="B82" s="188" t="s">
        <v>118</v>
      </c>
      <c r="C82" s="189"/>
      <c r="D82" s="189"/>
      <c r="E82" s="189"/>
      <c r="F82" s="189"/>
      <c r="G82" s="189"/>
      <c r="H82" s="189"/>
      <c r="I82" s="189"/>
      <c r="J82" s="189"/>
      <c r="K82" s="190"/>
    </row>
    <row r="83" spans="7:11" ht="5.25" customHeight="1">
      <c r="G83" s="7"/>
      <c r="H83" s="7"/>
      <c r="I83" s="7"/>
      <c r="J83" s="8"/>
      <c r="K83" s="8"/>
    </row>
    <row r="84" spans="2:11" ht="80.25" customHeight="1">
      <c r="B84" s="188" t="s">
        <v>56</v>
      </c>
      <c r="C84" s="189"/>
      <c r="D84" s="189"/>
      <c r="E84" s="189"/>
      <c r="F84" s="189"/>
      <c r="G84" s="189"/>
      <c r="H84" s="189"/>
      <c r="I84" s="189"/>
      <c r="J84" s="189"/>
      <c r="K84" s="190"/>
    </row>
    <row r="87" spans="2:12" ht="12.75">
      <c r="B87" s="50" t="s">
        <v>8</v>
      </c>
      <c r="C87" s="50"/>
      <c r="D87" s="50"/>
      <c r="E87" s="50"/>
      <c r="F87" s="50"/>
      <c r="G87" s="50"/>
      <c r="H87" s="50"/>
      <c r="I87" s="50"/>
      <c r="J87" s="50"/>
      <c r="K87" s="50"/>
      <c r="L87" s="21"/>
    </row>
    <row r="89" spans="1:12" ht="18.75" customHeight="1">
      <c r="A89" s="18"/>
      <c r="B89" s="191"/>
      <c r="C89" s="192"/>
      <c r="D89" s="55">
        <v>2007</v>
      </c>
      <c r="E89" s="56"/>
      <c r="F89" s="56"/>
      <c r="G89" s="57"/>
      <c r="H89" s="55">
        <v>2008</v>
      </c>
      <c r="I89" s="56"/>
      <c r="J89" s="56"/>
      <c r="K89" s="57"/>
      <c r="L89" s="20"/>
    </row>
    <row r="90" spans="1:12" ht="21.75" customHeight="1">
      <c r="A90" s="17"/>
      <c r="B90" s="193"/>
      <c r="C90" s="194"/>
      <c r="D90" s="15" t="s">
        <v>58</v>
      </c>
      <c r="E90" s="15" t="s">
        <v>59</v>
      </c>
      <c r="F90" s="15" t="s">
        <v>60</v>
      </c>
      <c r="G90" s="15" t="s">
        <v>61</v>
      </c>
      <c r="H90" s="15" t="s">
        <v>58</v>
      </c>
      <c r="I90" s="15" t="s">
        <v>59</v>
      </c>
      <c r="J90" s="15" t="s">
        <v>60</v>
      </c>
      <c r="K90" s="15" t="s">
        <v>61</v>
      </c>
      <c r="L90" s="19"/>
    </row>
    <row r="91" spans="1:14" ht="14.25" customHeight="1">
      <c r="A91" s="17"/>
      <c r="B91" s="48" t="s">
        <v>73</v>
      </c>
      <c r="C91" s="49"/>
      <c r="D91" s="45">
        <v>2229672</v>
      </c>
      <c r="E91" s="46">
        <v>609156</v>
      </c>
      <c r="F91" s="46"/>
      <c r="G91" s="46">
        <v>2839188</v>
      </c>
      <c r="H91" s="46">
        <v>2839188</v>
      </c>
      <c r="I91" s="46">
        <v>198984</v>
      </c>
      <c r="J91" s="46"/>
      <c r="K91" s="47">
        <v>3038172</v>
      </c>
      <c r="L91" s="19"/>
      <c r="N91" s="9"/>
    </row>
    <row r="92" spans="1:14" ht="22.5" customHeight="1">
      <c r="A92" s="17"/>
      <c r="B92" s="48" t="s">
        <v>62</v>
      </c>
      <c r="C92" s="49"/>
      <c r="D92" s="33"/>
      <c r="E92" s="34"/>
      <c r="F92" s="34"/>
      <c r="G92" s="37"/>
      <c r="H92" s="37"/>
      <c r="I92" s="37"/>
      <c r="J92" s="37"/>
      <c r="K92" s="38"/>
      <c r="L92" s="10"/>
      <c r="N92" s="9"/>
    </row>
    <row r="93" spans="1:14" ht="24.75" customHeight="1">
      <c r="A93" s="17"/>
      <c r="B93" s="48" t="s">
        <v>93</v>
      </c>
      <c r="C93" s="49"/>
      <c r="D93" s="35"/>
      <c r="E93" s="36"/>
      <c r="F93" s="36"/>
      <c r="G93" s="38"/>
      <c r="H93" s="38"/>
      <c r="I93" s="38"/>
      <c r="J93" s="38"/>
      <c r="K93" s="38"/>
      <c r="L93" s="10"/>
      <c r="N93" s="10"/>
    </row>
    <row r="94" spans="1:14" ht="14.25" customHeight="1">
      <c r="A94" s="17"/>
      <c r="B94" s="48" t="s">
        <v>63</v>
      </c>
      <c r="C94" s="49"/>
      <c r="D94" s="43">
        <v>398900</v>
      </c>
      <c r="E94" s="44">
        <v>839275</v>
      </c>
      <c r="F94" s="44"/>
      <c r="G94" s="44">
        <v>1238175</v>
      </c>
      <c r="H94" s="44">
        <v>1238175</v>
      </c>
      <c r="I94" s="44"/>
      <c r="J94" s="44"/>
      <c r="K94" s="44">
        <v>1238175</v>
      </c>
      <c r="L94" s="10"/>
      <c r="N94" s="10"/>
    </row>
    <row r="95" spans="1:14" ht="14.25" customHeight="1">
      <c r="A95" s="17"/>
      <c r="B95" s="48" t="s">
        <v>94</v>
      </c>
      <c r="C95" s="49"/>
      <c r="D95" s="43">
        <v>172526</v>
      </c>
      <c r="E95" s="44">
        <v>514492</v>
      </c>
      <c r="F95" s="44">
        <v>324356</v>
      </c>
      <c r="G95" s="44">
        <v>362662</v>
      </c>
      <c r="H95" s="44">
        <v>362662</v>
      </c>
      <c r="I95" s="44">
        <v>291134</v>
      </c>
      <c r="J95" s="44"/>
      <c r="K95" s="44">
        <v>653796</v>
      </c>
      <c r="L95" s="10"/>
      <c r="N95" s="10"/>
    </row>
    <row r="96" spans="1:14" ht="27.75" customHeight="1">
      <c r="A96" s="17"/>
      <c r="B96" s="48" t="s">
        <v>77</v>
      </c>
      <c r="C96" s="49"/>
      <c r="D96" s="43"/>
      <c r="E96" s="44"/>
      <c r="F96" s="44"/>
      <c r="G96" s="44"/>
      <c r="H96" s="44"/>
      <c r="I96" s="44"/>
      <c r="J96" s="44"/>
      <c r="K96" s="44"/>
      <c r="L96" s="10"/>
      <c r="N96" s="10"/>
    </row>
    <row r="97" spans="1:14" ht="12" customHeight="1">
      <c r="A97" s="17"/>
      <c r="B97" s="48" t="s">
        <v>95</v>
      </c>
      <c r="C97" s="49"/>
      <c r="D97" s="43">
        <v>489703</v>
      </c>
      <c r="E97" s="44">
        <v>511363</v>
      </c>
      <c r="F97" s="44">
        <v>507175</v>
      </c>
      <c r="G97" s="44">
        <v>493891</v>
      </c>
      <c r="H97" s="44">
        <v>493891</v>
      </c>
      <c r="I97" s="44">
        <v>943475</v>
      </c>
      <c r="J97" s="44">
        <v>493891</v>
      </c>
      <c r="K97" s="44">
        <v>943475</v>
      </c>
      <c r="L97" s="10"/>
      <c r="N97" s="10"/>
    </row>
    <row r="98" spans="1:14" ht="24" customHeight="1">
      <c r="A98" s="16"/>
      <c r="B98" s="48" t="s">
        <v>64</v>
      </c>
      <c r="C98" s="49"/>
      <c r="D98" s="43"/>
      <c r="E98" s="44"/>
      <c r="F98" s="44"/>
      <c r="G98" s="44"/>
      <c r="H98" s="44"/>
      <c r="I98" s="44"/>
      <c r="J98" s="44"/>
      <c r="K98" s="44"/>
      <c r="L98" s="10"/>
      <c r="N98" s="10"/>
    </row>
    <row r="99" spans="1:14" ht="27" customHeight="1">
      <c r="A99" s="16"/>
      <c r="B99" s="53" t="s">
        <v>96</v>
      </c>
      <c r="C99" s="54"/>
      <c r="D99" s="43"/>
      <c r="E99" s="44"/>
      <c r="F99" s="44"/>
      <c r="G99" s="44"/>
      <c r="H99" s="44"/>
      <c r="I99" s="44"/>
      <c r="J99" s="44"/>
      <c r="K99" s="44"/>
      <c r="L99" s="10"/>
      <c r="N99" s="10"/>
    </row>
    <row r="100" spans="1:14" ht="31.5" customHeight="1">
      <c r="A100" s="16"/>
      <c r="B100" s="53" t="s">
        <v>97</v>
      </c>
      <c r="C100" s="54"/>
      <c r="D100" s="43"/>
      <c r="E100" s="44"/>
      <c r="F100" s="44"/>
      <c r="G100" s="44"/>
      <c r="H100" s="44"/>
      <c r="I100" s="44"/>
      <c r="J100" s="44"/>
      <c r="K100" s="44"/>
      <c r="L100" s="10"/>
      <c r="N100" s="10"/>
    </row>
    <row r="101" spans="1:14" ht="11.25" customHeight="1">
      <c r="A101" s="16"/>
      <c r="B101" s="53" t="s">
        <v>65</v>
      </c>
      <c r="C101" s="54"/>
      <c r="D101" s="43">
        <v>3290801</v>
      </c>
      <c r="E101" s="44">
        <v>2474646</v>
      </c>
      <c r="F101" s="44">
        <v>831531</v>
      </c>
      <c r="G101" s="44">
        <v>4933916</v>
      </c>
      <c r="H101" s="44">
        <v>4933916</v>
      </c>
      <c r="I101" s="44">
        <v>1433594</v>
      </c>
      <c r="J101" s="44">
        <v>493891</v>
      </c>
      <c r="K101" s="44">
        <v>5873618</v>
      </c>
      <c r="L101" s="10"/>
      <c r="N101" s="10"/>
    </row>
    <row r="102" spans="1:14" ht="27" customHeight="1">
      <c r="A102" s="16"/>
      <c r="B102" s="187" t="s">
        <v>78</v>
      </c>
      <c r="C102" s="187"/>
      <c r="D102" s="35"/>
      <c r="E102" s="36"/>
      <c r="F102" s="36"/>
      <c r="G102" s="38"/>
      <c r="H102" s="38"/>
      <c r="I102" s="38"/>
      <c r="J102" s="38"/>
      <c r="K102" s="38"/>
      <c r="L102" s="10"/>
      <c r="N102" s="10"/>
    </row>
    <row r="103" ht="10.5" customHeight="1">
      <c r="N103" s="10"/>
    </row>
    <row r="104" spans="2:11" ht="117.75" customHeight="1">
      <c r="B104" s="219" t="s">
        <v>133</v>
      </c>
      <c r="C104" s="219"/>
      <c r="D104" s="219"/>
      <c r="E104" s="219"/>
      <c r="F104" s="219"/>
      <c r="G104" s="219"/>
      <c r="H104" s="219"/>
      <c r="I104" s="219"/>
      <c r="J104" s="219"/>
      <c r="K104" s="219"/>
    </row>
    <row r="105" spans="2:11" ht="15.75" customHeight="1">
      <c r="B105" s="39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44.25" customHeight="1">
      <c r="B106" s="218" t="s">
        <v>74</v>
      </c>
      <c r="C106" s="218"/>
      <c r="D106" s="218"/>
      <c r="E106" s="218"/>
      <c r="F106" s="218"/>
      <c r="G106" s="218"/>
      <c r="H106" s="218"/>
      <c r="I106" s="218"/>
      <c r="J106" s="218"/>
      <c r="K106" s="218"/>
    </row>
    <row r="107" spans="2:11" ht="12.75" customHeight="1">
      <c r="B107" s="217" t="s">
        <v>131</v>
      </c>
      <c r="C107" s="217"/>
      <c r="D107" s="217"/>
      <c r="E107" s="217"/>
      <c r="F107" s="217"/>
      <c r="G107" s="217"/>
      <c r="H107" s="217"/>
      <c r="I107" s="217"/>
      <c r="J107" s="217"/>
      <c r="K107" s="217"/>
    </row>
    <row r="108" spans="2:11" ht="12.75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</row>
    <row r="109" spans="2:11" ht="12.75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</row>
    <row r="110" spans="2:11" ht="12.75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</row>
    <row r="111" spans="2:11" ht="12.75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</row>
    <row r="112" spans="2:11" ht="12.75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</row>
    <row r="113" spans="2:11" ht="27.75" customHeight="1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</row>
    <row r="114" spans="2:11" ht="3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26.25" customHeight="1">
      <c r="B115" s="210" t="s">
        <v>57</v>
      </c>
      <c r="C115" s="210"/>
      <c r="D115" s="210"/>
      <c r="E115" s="210"/>
      <c r="F115" s="210"/>
      <c r="G115" s="210"/>
      <c r="H115" s="210"/>
      <c r="I115" s="210"/>
      <c r="J115" s="210"/>
      <c r="K115" s="210"/>
    </row>
    <row r="116" spans="2:11" ht="12.75" customHeight="1">
      <c r="B116" s="201" t="s">
        <v>132</v>
      </c>
      <c r="C116" s="201"/>
      <c r="D116" s="201"/>
      <c r="E116" s="201"/>
      <c r="F116" s="201"/>
      <c r="G116" s="201"/>
      <c r="H116" s="201"/>
      <c r="I116" s="201"/>
      <c r="J116" s="201"/>
      <c r="K116" s="201"/>
    </row>
    <row r="117" spans="2:11" ht="14.25" customHeight="1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</row>
    <row r="118" spans="2:11" ht="9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ht="12.75">
      <c r="B119" s="3"/>
      <c r="C119" s="3"/>
      <c r="D119" s="3"/>
      <c r="E119" s="3"/>
      <c r="F119" s="6"/>
      <c r="G119" s="3"/>
      <c r="H119" s="209" t="s">
        <v>75</v>
      </c>
      <c r="I119" s="209"/>
      <c r="J119" s="209"/>
      <c r="K119" s="209"/>
    </row>
    <row r="120" spans="2:11" ht="12.75">
      <c r="B120" s="3"/>
      <c r="C120" s="3"/>
      <c r="D120" s="3"/>
      <c r="E120" s="3"/>
      <c r="F120" s="6"/>
      <c r="G120" s="3"/>
      <c r="H120" s="208" t="s">
        <v>127</v>
      </c>
      <c r="I120" s="208"/>
      <c r="J120" s="208"/>
      <c r="K120" s="208"/>
    </row>
    <row r="121" spans="2:11" ht="12.75">
      <c r="B121" s="3"/>
      <c r="C121" s="3"/>
      <c r="D121" s="3"/>
      <c r="E121" s="3"/>
      <c r="F121" s="6"/>
      <c r="G121" s="3"/>
      <c r="H121" s="2"/>
      <c r="I121" s="2"/>
      <c r="J121" s="2"/>
      <c r="K121" s="2"/>
    </row>
    <row r="122" spans="2:11" ht="12.75">
      <c r="B122" s="3"/>
      <c r="C122" s="3"/>
      <c r="D122" s="3"/>
      <c r="E122" s="3"/>
      <c r="F122" s="6"/>
      <c r="G122" s="41"/>
      <c r="H122" s="42"/>
      <c r="I122" s="42" t="s">
        <v>128</v>
      </c>
      <c r="J122" s="42"/>
      <c r="K122" s="2"/>
    </row>
    <row r="123" spans="2:11" ht="9" customHeight="1">
      <c r="B123" s="3"/>
      <c r="C123" s="3"/>
      <c r="D123" s="3"/>
      <c r="E123" s="3"/>
      <c r="F123" s="6"/>
      <c r="G123" s="41"/>
      <c r="H123" s="42"/>
      <c r="I123" s="42" t="s">
        <v>129</v>
      </c>
      <c r="J123" s="42"/>
      <c r="K123" s="2"/>
    </row>
    <row r="124" spans="2:11" ht="9" customHeight="1">
      <c r="B124" s="3"/>
      <c r="C124" s="3"/>
      <c r="D124" s="3"/>
      <c r="E124" s="3"/>
      <c r="F124" s="6"/>
      <c r="G124" s="41"/>
      <c r="H124" s="42"/>
      <c r="I124" s="42"/>
      <c r="J124" s="42"/>
      <c r="K124" s="2"/>
    </row>
    <row r="125" spans="2:11" ht="13.5" customHeight="1">
      <c r="B125" s="51" t="s">
        <v>134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2:11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2:11" ht="24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2:11" ht="74.2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</sheetData>
  <sheetProtection/>
  <mergeCells count="175">
    <mergeCell ref="G36:I36"/>
    <mergeCell ref="B107:K113"/>
    <mergeCell ref="B106:K106"/>
    <mergeCell ref="B104:K104"/>
    <mergeCell ref="H89:K89"/>
    <mergeCell ref="G37:I37"/>
    <mergeCell ref="E73:E74"/>
    <mergeCell ref="F73:F74"/>
    <mergeCell ref="J61:J62"/>
    <mergeCell ref="B63:D64"/>
    <mergeCell ref="H120:K120"/>
    <mergeCell ref="H119:K119"/>
    <mergeCell ref="J42:J43"/>
    <mergeCell ref="B115:K115"/>
    <mergeCell ref="G44:I44"/>
    <mergeCell ref="J55:J56"/>
    <mergeCell ref="B65:D65"/>
    <mergeCell ref="G60:I60"/>
    <mergeCell ref="G70:I71"/>
    <mergeCell ref="G68:I69"/>
    <mergeCell ref="F55:F56"/>
    <mergeCell ref="B42:D43"/>
    <mergeCell ref="E42:E43"/>
    <mergeCell ref="G45:I45"/>
    <mergeCell ref="B116:K117"/>
    <mergeCell ref="B93:C93"/>
    <mergeCell ref="K70:K71"/>
    <mergeCell ref="G53:I53"/>
    <mergeCell ref="G61:I62"/>
    <mergeCell ref="E55:E56"/>
    <mergeCell ref="G58:I58"/>
    <mergeCell ref="K61:K62"/>
    <mergeCell ref="J22:J23"/>
    <mergeCell ref="K22:K23"/>
    <mergeCell ref="B24:D25"/>
    <mergeCell ref="E24:E25"/>
    <mergeCell ref="F24:F25"/>
    <mergeCell ref="B23:D23"/>
    <mergeCell ref="B39:K39"/>
    <mergeCell ref="B102:C102"/>
    <mergeCell ref="G76:I76"/>
    <mergeCell ref="G77:I77"/>
    <mergeCell ref="G78:I78"/>
    <mergeCell ref="B82:K82"/>
    <mergeCell ref="B76:D76"/>
    <mergeCell ref="B78:D78"/>
    <mergeCell ref="B92:C92"/>
    <mergeCell ref="B89:C90"/>
    <mergeCell ref="B84:K84"/>
    <mergeCell ref="J70:J71"/>
    <mergeCell ref="B80:D80"/>
    <mergeCell ref="B77:D77"/>
    <mergeCell ref="B79:D79"/>
    <mergeCell ref="B91:C91"/>
    <mergeCell ref="E68:E69"/>
    <mergeCell ref="F68:F69"/>
    <mergeCell ref="B70:D70"/>
    <mergeCell ref="B68:D69"/>
    <mergeCell ref="B73:D74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G22:I23"/>
    <mergeCell ref="B18:D18"/>
    <mergeCell ref="G18:I18"/>
    <mergeCell ref="B19:D19"/>
    <mergeCell ref="G19:I19"/>
    <mergeCell ref="B20:D20"/>
    <mergeCell ref="G20:I20"/>
    <mergeCell ref="B28:D28"/>
    <mergeCell ref="G26:I26"/>
    <mergeCell ref="G28:I28"/>
    <mergeCell ref="G31:I31"/>
    <mergeCell ref="B31:D31"/>
    <mergeCell ref="B21:D21"/>
    <mergeCell ref="G21:I21"/>
    <mergeCell ref="G24:I24"/>
    <mergeCell ref="G25:I25"/>
    <mergeCell ref="B22:D22"/>
    <mergeCell ref="G29:I29"/>
    <mergeCell ref="B26:D26"/>
    <mergeCell ref="F42:F43"/>
    <mergeCell ref="G42:I43"/>
    <mergeCell ref="B36:D36"/>
    <mergeCell ref="B37:D37"/>
    <mergeCell ref="B29:D29"/>
    <mergeCell ref="G30:I30"/>
    <mergeCell ref="G27:I27"/>
    <mergeCell ref="B27:D27"/>
    <mergeCell ref="B30:D30"/>
    <mergeCell ref="B35:D35"/>
    <mergeCell ref="B41:F41"/>
    <mergeCell ref="G63:I63"/>
    <mergeCell ref="G59:I59"/>
    <mergeCell ref="G32:I32"/>
    <mergeCell ref="G33:I33"/>
    <mergeCell ref="E63:E64"/>
    <mergeCell ref="F63:F64"/>
    <mergeCell ref="G47:I47"/>
    <mergeCell ref="E57:E58"/>
    <mergeCell ref="F57:F58"/>
    <mergeCell ref="B34:D34"/>
    <mergeCell ref="G34:I34"/>
    <mergeCell ref="G46:I46"/>
    <mergeCell ref="G41:K41"/>
    <mergeCell ref="K42:K43"/>
    <mergeCell ref="G52:I52"/>
    <mergeCell ref="K55:K56"/>
    <mergeCell ref="G35:I35"/>
    <mergeCell ref="B44:D44"/>
    <mergeCell ref="B45:D45"/>
    <mergeCell ref="E46:E48"/>
    <mergeCell ref="F46:F48"/>
    <mergeCell ref="E49:E54"/>
    <mergeCell ref="F49:F54"/>
    <mergeCell ref="B46:D48"/>
    <mergeCell ref="G73:I73"/>
    <mergeCell ref="G51:I51"/>
    <mergeCell ref="G50:I50"/>
    <mergeCell ref="G49:I49"/>
    <mergeCell ref="G48:I48"/>
    <mergeCell ref="G64:I65"/>
    <mergeCell ref="G57:I57"/>
    <mergeCell ref="G55:I56"/>
    <mergeCell ref="G54:I54"/>
    <mergeCell ref="J64:J65"/>
    <mergeCell ref="K64:K65"/>
    <mergeCell ref="J68:J69"/>
    <mergeCell ref="K68:K69"/>
    <mergeCell ref="G72:I72"/>
    <mergeCell ref="B75:D75"/>
    <mergeCell ref="G74:I74"/>
    <mergeCell ref="G75:I75"/>
    <mergeCell ref="G66:I66"/>
    <mergeCell ref="G67:I67"/>
    <mergeCell ref="B96:C96"/>
    <mergeCell ref="B62:D62"/>
    <mergeCell ref="B49:D54"/>
    <mergeCell ref="B66:D66"/>
    <mergeCell ref="B67:D67"/>
    <mergeCell ref="B57:D61"/>
    <mergeCell ref="B71:D71"/>
    <mergeCell ref="B72:D72"/>
    <mergeCell ref="B55:D56"/>
    <mergeCell ref="B97:C97"/>
    <mergeCell ref="B87:K87"/>
    <mergeCell ref="B125:K128"/>
    <mergeCell ref="B98:C98"/>
    <mergeCell ref="B99:C99"/>
    <mergeCell ref="B101:C101"/>
    <mergeCell ref="D89:G89"/>
    <mergeCell ref="B94:C94"/>
    <mergeCell ref="B100:C100"/>
    <mergeCell ref="B95:C9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66" r:id="rId1"/>
  <headerFooter alignWithMargins="0">
    <oddFooter>&amp;C&amp;P</oddFooter>
  </headerFooter>
  <rowBreaks count="2" manualBreakCount="2">
    <brk id="3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2009-04-22T07:19:00Z</cp:lastPrinted>
  <dcterms:created xsi:type="dcterms:W3CDTF">2007-02-12T13:02:25Z</dcterms:created>
  <dcterms:modified xsi:type="dcterms:W3CDTF">2009-05-04T10:32:37Z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