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gotovine'!$A$1:$D$59</definedName>
  </definedNames>
  <calcPr calcId="124519"/>
</workbook>
</file>

<file path=xl/sharedStrings.xml><?xml version="1.0" encoding="utf-8"?>
<sst xmlns="http://schemas.openxmlformats.org/spreadsheetml/2006/main" count="333" uniqueCount="292">
  <si>
    <t>AOP</t>
  </si>
  <si>
    <t>Broj</t>
  </si>
  <si>
    <t xml:space="preserve"> </t>
  </si>
  <si>
    <t>53 i 55</t>
  </si>
  <si>
    <t>67 i 68</t>
  </si>
  <si>
    <t>57 i 58</t>
  </si>
  <si>
    <t>69-59</t>
  </si>
  <si>
    <t>59-69</t>
  </si>
  <si>
    <t>Direktor</t>
  </si>
  <si>
    <t>,001</t>
  </si>
  <si>
    <t>,00</t>
  </si>
  <si>
    <t>,002</t>
  </si>
  <si>
    <t>.012</t>
  </si>
  <si>
    <t>II GOODWIL</t>
  </si>
  <si>
    <t>.003</t>
  </si>
  <si>
    <t>.01 bez.012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</si>
  <si>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</si>
  <si>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</si>
  <si>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</si>
  <si>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</si>
  <si>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</si>
  <si>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</si>
  <si>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</si>
  <si>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</si>
  <si>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</si>
  <si>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</si>
  <si>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</si>
  <si>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</si>
  <si>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</si>
  <si>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</si>
  <si>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</si>
  <si>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</si>
  <si>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</si>
  <si>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</si>
  <si>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</si>
  <si>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</si>
  <si>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</si>
  <si>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</si>
  <si>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</si>
  <si>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</si>
  <si>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Red.</t>
  </si>
  <si>
    <t>broj</t>
  </si>
  <si>
    <t>322)</t>
  </si>
  <si>
    <t>8-9-10)</t>
  </si>
  <si>
    <t>Ispravka meterijalno značajnih grešaka i</t>
  </si>
  <si>
    <t>prom.račun.polit. u preth.godini-povećanje</t>
  </si>
  <si>
    <t>ASSETS:</t>
  </si>
  <si>
    <t>A. NON-CURRENT ASSETS (002+003+004+005+009)</t>
  </si>
  <si>
    <t>Group Accounts,</t>
  </si>
  <si>
    <t>Account</t>
  </si>
  <si>
    <t>ITEM</t>
  </si>
  <si>
    <t>Note No.</t>
  </si>
  <si>
    <t>AMOUNT</t>
  </si>
  <si>
    <t>Current Year</t>
  </si>
  <si>
    <t>Previous Year</t>
  </si>
  <si>
    <t>I. UNPAID SUBSCRIBED CAPITAL</t>
  </si>
  <si>
    <t>III. INTANGIBLE INVESTMENTS</t>
  </si>
  <si>
    <t xml:space="preserve">IV. PROPERTY, PLANTS, EQUIPMENT </t>
  </si>
  <si>
    <t>AND BIOLOGICAL ASSETS  (006+007+008)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</si>
  <si>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</si>
  <si>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</si>
  <si>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</si>
  <si>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</si>
  <si>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</si>
  <si>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</si>
  <si>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</si>
  <si>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,026,027(part)</t>
  </si>
  <si>
    <t>028 (part),029</t>
  </si>
  <si>
    <t>.024,027(part)</t>
  </si>
  <si>
    <t>.028(part),</t>
  </si>
  <si>
    <t>.021,025,027(part)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</si>
  <si>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</si>
  <si>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</si>
  <si>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</si>
  <si>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</si>
  <si>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</si>
  <si>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</si>
  <si>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</si>
  <si>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</si>
  <si>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</si>
  <si>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</si>
  <si>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42,except 427</t>
  </si>
  <si>
    <t>,except 498</t>
  </si>
  <si>
    <t>47 i 48,except 481</t>
  </si>
  <si>
    <t>IV. DEFERRED TAX</t>
  </si>
  <si>
    <t>G. LOSS EXCEEDING EQUITY</t>
  </si>
  <si>
    <t>D. TOTAL ASSETS (022+023</t>
  </si>
  <si>
    <t>Đ. OFF-BALANCE ASSETS</t>
  </si>
  <si>
    <t>V. OPERATING ASSETS (001+012</t>
  </si>
  <si>
    <t>LIABILITIES</t>
  </si>
  <si>
    <t>A.CAPITAL  (102+103+104+105+106-107-108)</t>
  </si>
  <si>
    <t>I. ORIGINAL CAPITAL</t>
  </si>
  <si>
    <t>II. UNPAID SUBSCRIBED CAPITAL</t>
  </si>
  <si>
    <t>III. RESERVES</t>
  </si>
  <si>
    <t>IV. REVALUATION RESERVES</t>
  </si>
  <si>
    <t>V. RETAINED PROFIT</t>
  </si>
  <si>
    <t>VI. LOSS</t>
  </si>
  <si>
    <t>VII. BOUGHT-UP OWN SHARES</t>
  </si>
  <si>
    <t>B. LONG-TERM PROVISIONS AND  LIABILITIES(110+111+114+121)</t>
  </si>
  <si>
    <t>I. LONG-TERM PROVISIONS</t>
  </si>
  <si>
    <t>II. LONG-TERM LIABILITIES (112+113)</t>
  </si>
  <si>
    <t>1. Long-term credits</t>
  </si>
  <si>
    <t>2. Other long-term liabilities</t>
  </si>
  <si>
    <t>III. SHORT-TERM LIABILITIES (115+116+117+118+119+120)</t>
  </si>
  <si>
    <t>1. Short-term financial liabilities</t>
  </si>
  <si>
    <t>sales and assets from suspended operations</t>
  </si>
  <si>
    <t xml:space="preserve">2. Liabilities based on assets earmarkes for </t>
  </si>
  <si>
    <t>3. Operating liabilities</t>
  </si>
  <si>
    <t xml:space="preserve">4. Other short-term liabilities </t>
  </si>
  <si>
    <t>and accruals</t>
  </si>
  <si>
    <t>5. Value added tax and other public revenue liabilities</t>
  </si>
  <si>
    <t>6. Value added tax</t>
  </si>
  <si>
    <t>V. TOTAL LIABILITIES   (101+109)</t>
  </si>
  <si>
    <t>G. OFF-BALANCE LIABILITIES</t>
  </si>
  <si>
    <t>In _________________                           Lice odgovorno za sastavljanje bilansa</t>
  </si>
  <si>
    <t>This ______________</t>
  </si>
  <si>
    <t>Person responsible for</t>
  </si>
  <si>
    <t>028(part)</t>
  </si>
  <si>
    <t>,030to032,039part</t>
  </si>
  <si>
    <t>.033to038,039part</t>
  </si>
  <si>
    <t>10 to 13,15</t>
  </si>
  <si>
    <t>20,21and 22,oexcept223</t>
  </si>
  <si>
    <t>27 and 28 except 288</t>
  </si>
  <si>
    <t>,037 and 237</t>
  </si>
  <si>
    <t>43 and 44</t>
  </si>
  <si>
    <t xml:space="preserve">45,46 and49 </t>
  </si>
  <si>
    <t>41 without414 and415</t>
  </si>
  <si>
    <t>BALANCE SHEET</t>
  </si>
  <si>
    <t xml:space="preserve"> as of March 31, 2008. </t>
  </si>
  <si>
    <t>Place:                          BEČEJ</t>
  </si>
  <si>
    <t>Name:                         "SOJAPROTEIN" AD</t>
  </si>
  <si>
    <t>Registry Number:       08114072</t>
  </si>
  <si>
    <t>in thousands RSD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</si>
  <si>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</si>
  <si>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</si>
  <si>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</si>
  <si>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</si>
  <si>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</si>
  <si>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</si>
  <si>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t>64 and 65</t>
  </si>
  <si>
    <t>60 and 61</t>
  </si>
  <si>
    <t xml:space="preserve">Note </t>
  </si>
  <si>
    <t>No</t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</si>
  <si>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</si>
  <si>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</si>
  <si>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</si>
  <si>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</si>
  <si>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</si>
  <si>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</si>
  <si>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</si>
  <si>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</si>
  <si>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</si>
  <si>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</si>
  <si>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>BEFORE TAX</t>
    </r>
    <r>
      <rPr>
        <sz val="8"/>
        <color indexed="8"/>
        <rFont val="Arial Bold"/>
        <family val="2"/>
      </rPr>
      <t xml:space="preserve">   (213-214+ 215-216+217-218)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</si>
  <si>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</si>
  <si>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</si>
  <si>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B. PROFIT BEFORE TAX   (219-220+221-222)</t>
  </si>
  <si>
    <t>V. LOSS BEFORE TAX  (220-219+222-221)</t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</si>
  <si>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</si>
  <si>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</si>
  <si>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</si>
  <si>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</si>
  <si>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r>
      <t xml:space="preserve">D. </t>
    </r>
    <r>
      <rPr>
        <b/>
        <sz val="8"/>
        <rFont val="Arial"/>
        <family val="2"/>
      </rPr>
      <t>Paid Employer’s personal earnings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</si>
  <si>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</si>
  <si>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</si>
  <si>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</si>
  <si>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</si>
  <si>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</si>
  <si>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</si>
  <si>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</si>
  <si>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>In __________, this_____________     Person responsible for preparing the Financial Statement</t>
  </si>
  <si>
    <t xml:space="preserve">          Director</t>
  </si>
  <si>
    <t>in thousends RSD</t>
  </si>
  <si>
    <t>Activity Code</t>
  </si>
  <si>
    <t>Tax Identification Number</t>
  </si>
  <si>
    <t>INCOME STATEMENT</t>
  </si>
  <si>
    <t>for the period from January, 1, 2008 to March 31, 2008</t>
  </si>
  <si>
    <r>
      <t>1.</t>
    </r>
    <r>
      <rPr>
        <sz val="8"/>
        <rFont val="Arial Narrow"/>
        <family val="2"/>
      </rPr>
      <t xml:space="preserve"> </t>
    </r>
    <r>
      <rPr>
        <sz val="8"/>
        <rFont val="Arial"/>
        <family val="2"/>
      </rPr>
      <t>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</si>
  <si>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 Bold"/>
        <family val="2"/>
      </rPr>
      <t>(</t>
    </r>
    <r>
      <rPr>
        <b/>
        <sz val="8"/>
        <color indexed="8"/>
        <rFont val="Arial Bold"/>
        <family val="2"/>
      </rPr>
      <t>208 trough 212</t>
    </r>
    <r>
      <rPr>
        <sz val="8"/>
        <color indexed="8"/>
        <rFont val="Arial Bold"/>
        <family val="2"/>
      </rPr>
      <t>)</t>
    </r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</si>
  <si>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sz val="8"/>
        <color indexed="8"/>
        <rFont val="Arial Bold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</si>
  <si>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sz val="8"/>
        <color indexed="8"/>
        <rFont val="Arial Bold"/>
        <family val="2"/>
      </rPr>
      <t>(207-201)</t>
    </r>
  </si>
  <si>
    <r>
      <t>BEFORE TAX</t>
    </r>
    <r>
      <rPr>
        <sz val="8"/>
        <color indexed="8"/>
        <rFont val="Arial Bold"/>
        <family val="2"/>
      </rPr>
      <t xml:space="preserve"> (214-213- 215+216-217+218)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</si>
  <si>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sz val="8"/>
        <color indexed="8"/>
        <rFont val="Arial Bold"/>
        <family val="2"/>
      </rPr>
      <t xml:space="preserve"> </t>
    </r>
  </si>
  <si>
    <t>Activity Code 15410</t>
  </si>
  <si>
    <t>Tax Identification Number 100741587</t>
  </si>
  <si>
    <t>CASH-FLOW STATEMENT</t>
  </si>
  <si>
    <t xml:space="preserve">               for the period from January 1 until March 31, 2008</t>
  </si>
  <si>
    <t>A. CASH FLOWS WITHIN OPERATING ACTIVITIES</t>
  </si>
  <si>
    <t>I. Cash inflows within operating activities (1 to 3)</t>
  </si>
  <si>
    <t xml:space="preserve">    1. Sales and received advances</t>
  </si>
  <si>
    <t xml:space="preserve">    2. Interest received from operating activities</t>
  </si>
  <si>
    <r>
      <t xml:space="preserve">    </t>
    </r>
    <r>
      <rPr>
        <sz val="9"/>
        <rFont val="Arial"/>
        <family val="2"/>
      </rPr>
      <t>3. Other inflows from operating activities</t>
    </r>
  </si>
  <si>
    <t>II. Cash outflows within operating activities (1 to 5)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</si>
  <si>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</si>
  <si>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</si>
  <si>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</si>
  <si>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</si>
  <si>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</si>
  <si>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III. Net cash inflows from operating activities (I-II)</t>
  </si>
  <si>
    <t>IV. Net cash outflows from operating activities (II-I)</t>
  </si>
  <si>
    <t>B. CASH FLOWS WITHIN INVESTMENT ACTIVITIES</t>
  </si>
  <si>
    <t>I. Cash inflows within investment activities (1 to 5)</t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</si>
  <si>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</si>
  <si>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</si>
  <si>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</si>
  <si>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</si>
  <si>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</si>
  <si>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</si>
  <si>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>II.  Cash outflows within investment activities (1 to 3)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</si>
  <si>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</si>
  <si>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</si>
  <si>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</si>
  <si>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</si>
  <si>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>III. Net cash inflow within investment activities (I-II)</t>
  </si>
  <si>
    <t>IV. Net cash outflow within investment activities (II-I)</t>
  </si>
  <si>
    <t>C. CASH FLOW WITHIN FINANCING ACTIVITIES</t>
  </si>
  <si>
    <t>I. Cash inflows within financing activities (1 to 3)</t>
  </si>
  <si>
    <t xml:space="preserve">    1. Increase of original capital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</si>
  <si>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</si>
  <si>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</si>
  <si>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</si>
  <si>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</si>
  <si>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</si>
  <si>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</si>
  <si>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</si>
  <si>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</si>
  <si>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 xml:space="preserve">III.  Net inflow within financing activities </t>
  </si>
  <si>
    <t>IV.  Net outflow within financing activities</t>
  </si>
  <si>
    <t>II. Cash outflows within financing activities (1 to 4)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</si>
  <si>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</si>
  <si>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</si>
  <si>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</si>
  <si>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</si>
  <si>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 xml:space="preserve">    2. Long-term and short-term credits (net inflows)</t>
  </si>
  <si>
    <t xml:space="preserve">    3. Other long-term and short-term liabilities</t>
  </si>
  <si>
    <t xml:space="preserve">Activity Code               15410     </t>
  </si>
  <si>
    <t>STATEMENT ON CHANGES IN EQUITY</t>
  </si>
  <si>
    <t>for the period from January 1, 2007 to March 31, 2008</t>
  </si>
  <si>
    <t>Balance as of Jan. 1 of previous year</t>
  </si>
  <si>
    <t xml:space="preserve">Adjustment of substantial errors and changes </t>
  </si>
  <si>
    <t xml:space="preserve">Adjusted opening balance as of </t>
  </si>
  <si>
    <t>Jan. 1 of previous year (Ord. No. 1+2-3)</t>
  </si>
  <si>
    <t>Total increase in the previous year</t>
  </si>
  <si>
    <t>Total decrease in the previous year</t>
  </si>
  <si>
    <t>(Ord. No. 4+5-6)</t>
  </si>
  <si>
    <t xml:space="preserve">Balance as of December 31 of previous year </t>
  </si>
  <si>
    <t xml:space="preserve">Adjustment of substantial errors and changes in </t>
  </si>
  <si>
    <t>accounting policies in the current year - increase</t>
  </si>
  <si>
    <t>Adjustment of substantial errors and changes in</t>
  </si>
  <si>
    <t>Jan. 1 of current year (Ord. No. 7+8-9)</t>
  </si>
  <si>
    <t>Total increase in the current year</t>
  </si>
  <si>
    <t>Total decrease in the current year</t>
  </si>
  <si>
    <t xml:space="preserve">Balance as of Dec. 31 of current </t>
  </si>
  <si>
    <t xml:space="preserve">year (Ord. No. 10+11-12) </t>
  </si>
  <si>
    <t xml:space="preserve">original </t>
  </si>
  <si>
    <t xml:space="preserve">capital </t>
  </si>
  <si>
    <t>(group 30</t>
  </si>
  <si>
    <t>excluding 309)</t>
  </si>
  <si>
    <t xml:space="preserve"> year - decrease</t>
  </si>
  <si>
    <t xml:space="preserve">in accounting policies in the previous </t>
  </si>
  <si>
    <t>Other</t>
  </si>
  <si>
    <t>capital</t>
  </si>
  <si>
    <t xml:space="preserve">Issue </t>
  </si>
  <si>
    <t>premium</t>
  </si>
  <si>
    <t>(acc 309)</t>
  </si>
  <si>
    <t>( acc 320 )</t>
  </si>
  <si>
    <t>Unpaid.</t>
  </si>
  <si>
    <t>subscribed</t>
  </si>
  <si>
    <t>(group 31)</t>
  </si>
  <si>
    <t>Reserves</t>
  </si>
  <si>
    <t>(acc321,</t>
  </si>
  <si>
    <t>Revaluation</t>
  </si>
  <si>
    <t>reserves</t>
  </si>
  <si>
    <t>(group 33 )</t>
  </si>
  <si>
    <t>Retained</t>
  </si>
  <si>
    <t>profit</t>
  </si>
  <si>
    <t xml:space="preserve">Loss up </t>
  </si>
  <si>
    <t>to equity</t>
  </si>
  <si>
    <t>rate</t>
  </si>
  <si>
    <t>(group 34)</t>
  </si>
  <si>
    <t>(group 35)</t>
  </si>
  <si>
    <t>Bought-up</t>
  </si>
  <si>
    <t>own shares</t>
  </si>
  <si>
    <t>and stakes</t>
  </si>
  <si>
    <t>(acc 037,237)</t>
  </si>
  <si>
    <t>Total</t>
  </si>
  <si>
    <t>(columns.2+</t>
  </si>
  <si>
    <t>3+4+5+6+7+</t>
  </si>
  <si>
    <t>Loss excee</t>
  </si>
  <si>
    <t xml:space="preserve">ding the </t>
  </si>
  <si>
    <t>rate of capital</t>
  </si>
  <si>
    <t>(group 29)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</si>
</sst>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3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Bold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Bold"/>
      <family val="2"/>
    </font>
    <font>
      <b/>
      <sz val="9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20" applyFont="1" applyAlignment="1">
      <alignment vertical="center"/>
      <protection/>
    </xf>
    <xf numFmtId="4" fontId="1" fillId="0" borderId="0" xfId="20" applyNumberFormat="1" applyFont="1" applyAlignment="1">
      <alignment vertical="center"/>
      <protection/>
    </xf>
    <xf numFmtId="3" fontId="1" fillId="0" borderId="0" xfId="20" applyNumberFormat="1" applyFont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2" xfId="20" applyFont="1" applyBorder="1" applyAlignment="1">
      <alignment vertical="center"/>
      <protection/>
    </xf>
    <xf numFmtId="0" fontId="1" fillId="0" borderId="0" xfId="0" applyFont="1"/>
    <xf numFmtId="3" fontId="1" fillId="0" borderId="0" xfId="0" applyNumberFormat="1" applyFont="1"/>
    <xf numFmtId="0" fontId="2" fillId="0" borderId="3" xfId="0" applyFont="1" applyFill="1" applyBorder="1" applyAlignment="1">
      <alignment horizontal="center"/>
    </xf>
    <xf numFmtId="3" fontId="1" fillId="0" borderId="0" xfId="0" applyNumberFormat="1" applyFont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3" xfId="0" applyNumberFormat="1" applyFont="1" applyFill="1" applyBorder="1"/>
    <xf numFmtId="0" fontId="6" fillId="0" borderId="3" xfId="0" applyFont="1" applyFill="1" applyBorder="1"/>
    <xf numFmtId="3" fontId="5" fillId="0" borderId="1" xfId="0" applyNumberFormat="1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/>
    <xf numFmtId="0" fontId="14" fillId="0" borderId="0" xfId="0" applyFont="1"/>
    <xf numFmtId="0" fontId="14" fillId="0" borderId="7" xfId="0" applyFont="1" applyBorder="1"/>
    <xf numFmtId="0" fontId="11" fillId="0" borderId="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" xfId="0" applyFont="1" applyFill="1" applyBorder="1"/>
    <xf numFmtId="3" fontId="11" fillId="0" borderId="3" xfId="0" applyNumberFormat="1" applyFont="1" applyFill="1" applyBorder="1"/>
    <xf numFmtId="0" fontId="13" fillId="0" borderId="0" xfId="20" applyFont="1" applyAlignment="1">
      <alignment vertical="center"/>
      <protection/>
    </xf>
    <xf numFmtId="3" fontId="11" fillId="0" borderId="1" xfId="0" applyNumberFormat="1" applyFont="1" applyFill="1" applyBorder="1"/>
    <xf numFmtId="3" fontId="11" fillId="0" borderId="2" xfId="0" applyNumberFormat="1" applyFont="1" applyFill="1" applyBorder="1"/>
    <xf numFmtId="0" fontId="11" fillId="0" borderId="1" xfId="0" applyFont="1" applyFill="1" applyBorder="1"/>
    <xf numFmtId="0" fontId="11" fillId="0" borderId="5" xfId="0" applyFont="1" applyFill="1" applyBorder="1" applyAlignment="1">
      <alignment horizontal="center"/>
    </xf>
    <xf numFmtId="3" fontId="11" fillId="0" borderId="5" xfId="0" applyNumberFormat="1" applyFont="1" applyFill="1" applyBorder="1"/>
    <xf numFmtId="0" fontId="11" fillId="0" borderId="2" xfId="0" applyFont="1" applyFill="1" applyBorder="1"/>
    <xf numFmtId="1" fontId="11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/>
    </xf>
    <xf numFmtId="3" fontId="12" fillId="0" borderId="3" xfId="0" applyNumberFormat="1" applyFont="1" applyFill="1" applyBorder="1"/>
    <xf numFmtId="3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6" fillId="0" borderId="0" xfId="0" applyFont="1"/>
    <xf numFmtId="0" fontId="15" fillId="0" borderId="0" xfId="0" applyFont="1"/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17" fillId="0" borderId="0" xfId="0" applyFont="1"/>
    <xf numFmtId="3" fontId="3" fillId="0" borderId="3" xfId="20" applyNumberFormat="1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4" fontId="3" fillId="0" borderId="1" xfId="20" applyNumberFormat="1" applyFont="1" applyBorder="1" applyAlignment="1">
      <alignment vertical="center"/>
      <protection/>
    </xf>
    <xf numFmtId="3" fontId="3" fillId="0" borderId="1" xfId="20" applyNumberFormat="1" applyFont="1" applyBorder="1" applyAlignment="1">
      <alignment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vertical="center"/>
      <protection/>
    </xf>
    <xf numFmtId="3" fontId="3" fillId="0" borderId="2" xfId="20" applyNumberFormat="1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3" fontId="3" fillId="0" borderId="3" xfId="20" applyNumberFormat="1" applyFont="1" applyBorder="1" applyAlignment="1">
      <alignment vertical="center"/>
      <protection/>
    </xf>
    <xf numFmtId="3" fontId="3" fillId="0" borderId="3" xfId="20" applyNumberFormat="1" applyFont="1" applyBorder="1" applyAlignment="1">
      <alignment horizontal="right" vertical="center"/>
      <protection/>
    </xf>
    <xf numFmtId="3" fontId="3" fillId="0" borderId="3" xfId="20" applyNumberFormat="1" applyFont="1" applyFill="1" applyBorder="1" applyAlignment="1">
      <alignment horizontal="right" vertical="center"/>
      <protection/>
    </xf>
    <xf numFmtId="3" fontId="3" fillId="0" borderId="3" xfId="20" applyNumberFormat="1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3" fontId="4" fillId="0" borderId="3" xfId="20" applyNumberFormat="1" applyFont="1" applyBorder="1" applyAlignment="1">
      <alignment vertical="center"/>
      <protection/>
    </xf>
    <xf numFmtId="4" fontId="3" fillId="0" borderId="3" xfId="20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/>
    <xf numFmtId="0" fontId="11" fillId="0" borderId="0" xfId="20" applyFont="1" applyAlignment="1">
      <alignment vertical="center"/>
      <protection/>
    </xf>
    <xf numFmtId="0" fontId="11" fillId="0" borderId="0" xfId="20" applyFont="1" applyFill="1">
      <alignment/>
      <protection/>
    </xf>
    <xf numFmtId="0" fontId="22" fillId="0" borderId="0" xfId="0" applyFont="1"/>
    <xf numFmtId="0" fontId="22" fillId="0" borderId="10" xfId="0" applyFont="1" applyBorder="1"/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3" fontId="23" fillId="0" borderId="3" xfId="0" applyNumberFormat="1" applyFont="1" applyBorder="1"/>
    <xf numFmtId="0" fontId="22" fillId="0" borderId="1" xfId="0" applyFont="1" applyBorder="1"/>
    <xf numFmtId="3" fontId="22" fillId="0" borderId="1" xfId="0" applyNumberFormat="1" applyFont="1" applyBorder="1"/>
    <xf numFmtId="0" fontId="22" fillId="0" borderId="2" xfId="0" applyFont="1" applyBorder="1"/>
    <xf numFmtId="3" fontId="22" fillId="0" borderId="2" xfId="0" applyNumberFormat="1" applyFont="1" applyBorder="1"/>
    <xf numFmtId="3" fontId="22" fillId="0" borderId="3" xfId="0" applyNumberFormat="1" applyFont="1" applyBorder="1"/>
    <xf numFmtId="3" fontId="23" fillId="0" borderId="1" xfId="0" applyNumberFormat="1" applyFont="1" applyBorder="1"/>
    <xf numFmtId="3" fontId="22" fillId="0" borderId="5" xfId="0" applyNumberFormat="1" applyFont="1" applyBorder="1"/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4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" fontId="3" fillId="0" borderId="3" xfId="20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F59"/>
    </sheetView>
  </sheetViews>
  <sheetFormatPr defaultColWidth="9.140625" defaultRowHeight="12.75"/>
  <cols>
    <col min="1" max="1" width="14.00390625" style="91" customWidth="1"/>
    <col min="2" max="2" width="52.57421875" style="91" customWidth="1"/>
    <col min="3" max="3" width="5.28125" style="91" customWidth="1"/>
    <col min="4" max="4" width="6.140625" style="91" customWidth="1"/>
    <col min="5" max="5" width="13.00390625" style="92" customWidth="1"/>
    <col min="6" max="6" width="11.28125" style="9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65" t="s">
        <v>130</v>
      </c>
      <c r="B1" s="68"/>
      <c r="C1" s="68"/>
      <c r="D1" s="68"/>
      <c r="E1" s="69"/>
      <c r="F1" s="70"/>
      <c r="G1" s="4"/>
      <c r="H1" s="5"/>
      <c r="I1" s="6"/>
    </row>
    <row r="2" spans="1:9" ht="15" customHeight="1">
      <c r="A2" s="40" t="s">
        <v>129</v>
      </c>
      <c r="B2" s="68"/>
      <c r="C2" s="68"/>
      <c r="D2" s="68"/>
      <c r="E2" s="69"/>
      <c r="F2" s="70"/>
      <c r="G2" s="4"/>
      <c r="H2" s="5"/>
      <c r="I2" s="6"/>
    </row>
    <row r="3" spans="1:9" ht="15" customHeight="1">
      <c r="A3" s="40" t="s">
        <v>131</v>
      </c>
      <c r="B3" s="68"/>
      <c r="C3" s="68"/>
      <c r="D3" s="68"/>
      <c r="E3" s="69"/>
      <c r="F3" s="70"/>
      <c r="G3" s="4"/>
      <c r="H3" s="5"/>
      <c r="I3" s="6"/>
    </row>
    <row r="4" spans="1:9" ht="15" customHeight="1">
      <c r="A4" s="40" t="s">
        <v>173</v>
      </c>
      <c r="B4" s="40">
        <v>15410</v>
      </c>
      <c r="C4" s="68"/>
      <c r="D4" s="68"/>
      <c r="E4" s="69"/>
      <c r="F4" s="70"/>
      <c r="G4" s="4"/>
      <c r="H4" s="5"/>
      <c r="I4" s="6"/>
    </row>
    <row r="5" spans="1:9" ht="15" customHeight="1">
      <c r="A5" s="40" t="s">
        <v>174</v>
      </c>
      <c r="B5" s="40">
        <v>100741587</v>
      </c>
      <c r="C5" s="68"/>
      <c r="D5" s="68"/>
      <c r="E5" s="69"/>
      <c r="F5" s="70"/>
      <c r="G5" s="4"/>
      <c r="H5" s="5"/>
      <c r="I5" s="6"/>
    </row>
    <row r="6" spans="1:9" ht="15" customHeight="1">
      <c r="A6" s="68"/>
      <c r="B6" s="68"/>
      <c r="C6" s="68"/>
      <c r="D6" s="68"/>
      <c r="E6" s="69"/>
      <c r="F6" s="70"/>
      <c r="G6" s="4"/>
      <c r="H6" s="5"/>
      <c r="I6" s="6"/>
    </row>
    <row r="7" spans="1:9" ht="15" customHeight="1">
      <c r="A7" s="125" t="s">
        <v>175</v>
      </c>
      <c r="B7" s="125"/>
      <c r="C7" s="125"/>
      <c r="D7" s="125"/>
      <c r="E7" s="125"/>
      <c r="F7" s="125"/>
      <c r="G7" s="4"/>
      <c r="H7" s="5"/>
      <c r="I7" s="6"/>
    </row>
    <row r="8" spans="1:9" ht="15" customHeight="1">
      <c r="A8" s="126" t="s">
        <v>176</v>
      </c>
      <c r="B8" s="126"/>
      <c r="C8" s="126"/>
      <c r="D8" s="126"/>
      <c r="E8" s="126"/>
      <c r="F8" s="126"/>
      <c r="G8" s="4"/>
      <c r="H8" s="5"/>
      <c r="I8" s="6"/>
    </row>
    <row r="9" spans="1:9" ht="15" customHeight="1">
      <c r="A9" s="53"/>
      <c r="B9" s="53"/>
      <c r="C9" s="53"/>
      <c r="D9" s="53"/>
      <c r="E9" s="69" t="s">
        <v>172</v>
      </c>
      <c r="F9" s="71"/>
      <c r="G9" s="4"/>
      <c r="H9" s="5"/>
      <c r="I9" s="6"/>
    </row>
    <row r="10" spans="1:9" ht="15" customHeight="1">
      <c r="A10" s="72" t="s">
        <v>48</v>
      </c>
      <c r="B10" s="72" t="s">
        <v>50</v>
      </c>
      <c r="C10" s="72" t="s">
        <v>0</v>
      </c>
      <c r="D10" s="73" t="s">
        <v>141</v>
      </c>
      <c r="E10" s="127" t="s">
        <v>52</v>
      </c>
      <c r="F10" s="127"/>
      <c r="G10" s="4"/>
      <c r="H10" s="5"/>
      <c r="I10" s="6"/>
    </row>
    <row r="11" spans="1:9" ht="15" customHeight="1">
      <c r="A11" s="72" t="s">
        <v>49</v>
      </c>
      <c r="B11" s="72"/>
      <c r="C11" s="72"/>
      <c r="D11" s="72" t="s">
        <v>142</v>
      </c>
      <c r="E11" s="74" t="s">
        <v>53</v>
      </c>
      <c r="F11" s="47" t="s">
        <v>54</v>
      </c>
      <c r="G11" s="4"/>
      <c r="H11" s="5"/>
      <c r="I11" s="6"/>
    </row>
    <row r="12" spans="1:9" ht="9.75" customHeight="1">
      <c r="A12" s="72">
        <v>1</v>
      </c>
      <c r="B12" s="72">
        <v>2</v>
      </c>
      <c r="C12" s="72">
        <v>3</v>
      </c>
      <c r="D12" s="72">
        <v>4</v>
      </c>
      <c r="E12" s="75">
        <v>5</v>
      </c>
      <c r="F12" s="75">
        <v>6</v>
      </c>
      <c r="G12" s="4"/>
      <c r="H12" s="5"/>
      <c r="I12" s="6"/>
    </row>
    <row r="13" spans="1:9" ht="15" customHeight="1">
      <c r="A13" s="76"/>
      <c r="B13" s="7" t="s">
        <v>133</v>
      </c>
      <c r="C13" s="76"/>
      <c r="D13" s="76"/>
      <c r="E13" s="77"/>
      <c r="F13" s="78"/>
      <c r="G13" s="4"/>
      <c r="H13" s="5"/>
      <c r="I13" s="6"/>
    </row>
    <row r="14" spans="1:9" ht="15" customHeight="1">
      <c r="A14" s="79"/>
      <c r="B14" s="8" t="s">
        <v>134</v>
      </c>
      <c r="C14" s="80">
        <v>201</v>
      </c>
      <c r="D14" s="80"/>
      <c r="E14" s="81">
        <v>3946343</v>
      </c>
      <c r="F14" s="81">
        <v>2448269</v>
      </c>
      <c r="G14" s="4"/>
      <c r="H14" s="5"/>
      <c r="I14" s="6"/>
    </row>
    <row r="15" spans="1:9" ht="15" customHeight="1">
      <c r="A15" s="72" t="s">
        <v>140</v>
      </c>
      <c r="B15" s="47" t="s">
        <v>177</v>
      </c>
      <c r="C15" s="82">
        <v>202</v>
      </c>
      <c r="D15" s="82">
        <v>1</v>
      </c>
      <c r="E15" s="83">
        <v>3744266</v>
      </c>
      <c r="F15" s="84">
        <v>2339230</v>
      </c>
      <c r="G15" s="4"/>
      <c r="H15" s="5"/>
      <c r="I15" s="6"/>
    </row>
    <row r="16" spans="1:9" ht="15" customHeight="1">
      <c r="A16" s="72">
        <v>62</v>
      </c>
      <c r="B16" s="47" t="s">
        <v>135</v>
      </c>
      <c r="C16" s="82">
        <v>203</v>
      </c>
      <c r="D16" s="82"/>
      <c r="E16" s="83">
        <v>318</v>
      </c>
      <c r="F16" s="85">
        <v>160</v>
      </c>
      <c r="G16" s="4"/>
      <c r="H16" s="5"/>
      <c r="I16" s="6"/>
    </row>
    <row r="17" spans="1:9" ht="15" customHeight="1">
      <c r="A17" s="72">
        <v>630</v>
      </c>
      <c r="B17" s="47" t="s">
        <v>136</v>
      </c>
      <c r="C17" s="82">
        <v>204</v>
      </c>
      <c r="D17" s="82">
        <v>2</v>
      </c>
      <c r="E17" s="86">
        <v>193066</v>
      </c>
      <c r="F17" s="85">
        <v>98000</v>
      </c>
      <c r="G17" s="4"/>
      <c r="H17" s="5"/>
      <c r="I17" s="6"/>
    </row>
    <row r="18" spans="1:9" ht="15" customHeight="1">
      <c r="A18" s="72">
        <v>631</v>
      </c>
      <c r="B18" s="47" t="s">
        <v>137</v>
      </c>
      <c r="C18" s="82">
        <v>205</v>
      </c>
      <c r="D18" s="82"/>
      <c r="E18" s="86"/>
      <c r="F18" s="85"/>
      <c r="G18" s="4"/>
      <c r="H18" s="5"/>
      <c r="I18" s="6"/>
    </row>
    <row r="19" spans="1:9" ht="15" customHeight="1">
      <c r="A19" s="72" t="s">
        <v>139</v>
      </c>
      <c r="B19" s="47" t="s">
        <v>138</v>
      </c>
      <c r="C19" s="82">
        <v>206</v>
      </c>
      <c r="D19" s="82"/>
      <c r="E19" s="86">
        <v>8693</v>
      </c>
      <c r="F19" s="85">
        <v>10879</v>
      </c>
      <c r="G19" s="4"/>
      <c r="H19" s="5"/>
      <c r="I19" s="6"/>
    </row>
    <row r="20" spans="1:9" ht="15" customHeight="1">
      <c r="A20" s="72"/>
      <c r="B20" s="66" t="s">
        <v>178</v>
      </c>
      <c r="C20" s="82">
        <v>207</v>
      </c>
      <c r="D20" s="82" t="s">
        <v>2</v>
      </c>
      <c r="E20" s="83">
        <v>3570589</v>
      </c>
      <c r="F20" s="83">
        <v>2344838</v>
      </c>
      <c r="G20" s="4"/>
      <c r="H20" s="5"/>
      <c r="I20" s="6"/>
    </row>
    <row r="21" spans="1:9" ht="15" customHeight="1">
      <c r="A21" s="72">
        <v>50</v>
      </c>
      <c r="B21" s="47" t="s">
        <v>143</v>
      </c>
      <c r="C21" s="82">
        <v>208</v>
      </c>
      <c r="D21" s="82">
        <v>3</v>
      </c>
      <c r="E21" s="85">
        <v>1974584</v>
      </c>
      <c r="F21" s="85">
        <v>915941</v>
      </c>
      <c r="G21" s="4"/>
      <c r="H21" s="5"/>
      <c r="I21" s="6"/>
    </row>
    <row r="22" spans="1:9" ht="15" customHeight="1">
      <c r="A22" s="72">
        <v>51</v>
      </c>
      <c r="B22" s="47" t="s">
        <v>144</v>
      </c>
      <c r="C22" s="82">
        <v>209</v>
      </c>
      <c r="D22" s="82">
        <v>4</v>
      </c>
      <c r="E22" s="85">
        <v>1372180</v>
      </c>
      <c r="F22" s="85">
        <v>1227437</v>
      </c>
      <c r="G22" s="4"/>
      <c r="H22" s="5"/>
      <c r="I22" s="6"/>
    </row>
    <row r="23" spans="1:9" ht="15" customHeight="1">
      <c r="A23" s="72">
        <v>52</v>
      </c>
      <c r="B23" s="82" t="s">
        <v>145</v>
      </c>
      <c r="C23" s="82">
        <v>210</v>
      </c>
      <c r="D23" s="82"/>
      <c r="E23" s="85">
        <v>103049</v>
      </c>
      <c r="F23" s="85">
        <v>86828</v>
      </c>
      <c r="G23" s="4"/>
      <c r="H23" s="5"/>
      <c r="I23" s="6"/>
    </row>
    <row r="24" spans="1:9" ht="15" customHeight="1">
      <c r="A24" s="72">
        <v>54</v>
      </c>
      <c r="B24" s="47" t="s">
        <v>146</v>
      </c>
      <c r="C24" s="82">
        <v>211</v>
      </c>
      <c r="D24" s="82"/>
      <c r="E24" s="85">
        <v>35853</v>
      </c>
      <c r="F24" s="85">
        <v>23891</v>
      </c>
      <c r="G24" s="4"/>
      <c r="H24" s="5"/>
      <c r="I24" s="6"/>
    </row>
    <row r="25" spans="1:9" ht="15" customHeight="1">
      <c r="A25" s="72" t="s">
        <v>3</v>
      </c>
      <c r="B25" s="47" t="s">
        <v>147</v>
      </c>
      <c r="C25" s="82">
        <v>212</v>
      </c>
      <c r="D25" s="82">
        <v>5</v>
      </c>
      <c r="E25" s="85">
        <v>84923</v>
      </c>
      <c r="F25" s="85">
        <v>90741</v>
      </c>
      <c r="G25" s="4"/>
      <c r="H25" s="5"/>
      <c r="I25" s="6"/>
    </row>
    <row r="26" spans="1:9" ht="15" customHeight="1">
      <c r="A26" s="72"/>
      <c r="B26" s="66" t="s">
        <v>179</v>
      </c>
      <c r="C26" s="82">
        <v>213</v>
      </c>
      <c r="D26" s="82"/>
      <c r="E26" s="83">
        <v>375754</v>
      </c>
      <c r="F26" s="83">
        <v>103431</v>
      </c>
      <c r="G26" s="4"/>
      <c r="H26" s="5"/>
      <c r="I26" s="6"/>
    </row>
    <row r="27" spans="1:9" ht="15" customHeight="1">
      <c r="A27" s="72"/>
      <c r="B27" s="66" t="s">
        <v>180</v>
      </c>
      <c r="C27" s="82">
        <v>214</v>
      </c>
      <c r="D27" s="82"/>
      <c r="E27" s="83"/>
      <c r="F27" s="83"/>
      <c r="G27" s="4"/>
      <c r="H27" s="5"/>
      <c r="I27" s="6"/>
    </row>
    <row r="28" spans="1:9" ht="15" customHeight="1">
      <c r="A28" s="72">
        <v>66</v>
      </c>
      <c r="B28" s="66" t="s">
        <v>148</v>
      </c>
      <c r="C28" s="82">
        <v>215</v>
      </c>
      <c r="D28" s="82">
        <v>6</v>
      </c>
      <c r="E28" s="85">
        <v>84077</v>
      </c>
      <c r="F28" s="83">
        <v>24613</v>
      </c>
      <c r="G28" s="4"/>
      <c r="H28" s="5"/>
      <c r="I28" s="6"/>
    </row>
    <row r="29" spans="1:9" ht="15" customHeight="1">
      <c r="A29" s="72">
        <v>56</v>
      </c>
      <c r="B29" s="66" t="s">
        <v>149</v>
      </c>
      <c r="C29" s="82">
        <v>216</v>
      </c>
      <c r="D29" s="82">
        <v>7</v>
      </c>
      <c r="E29" s="85">
        <v>266957</v>
      </c>
      <c r="F29" s="83">
        <v>211991</v>
      </c>
      <c r="G29" s="4"/>
      <c r="H29" s="5"/>
      <c r="I29" s="6"/>
    </row>
    <row r="30" spans="1:9" ht="15" customHeight="1">
      <c r="A30" s="72" t="s">
        <v>4</v>
      </c>
      <c r="B30" s="66" t="s">
        <v>150</v>
      </c>
      <c r="C30" s="82">
        <v>217</v>
      </c>
      <c r="D30" s="82">
        <v>8</v>
      </c>
      <c r="E30" s="83">
        <v>3100</v>
      </c>
      <c r="F30" s="83">
        <v>253944</v>
      </c>
      <c r="G30" s="4"/>
      <c r="H30" s="5"/>
      <c r="I30" s="6"/>
    </row>
    <row r="31" spans="1:9" ht="15" customHeight="1">
      <c r="A31" s="72" t="s">
        <v>5</v>
      </c>
      <c r="B31" s="66" t="s">
        <v>151</v>
      </c>
      <c r="C31" s="82">
        <v>218</v>
      </c>
      <c r="D31" s="82">
        <v>9</v>
      </c>
      <c r="E31" s="86">
        <v>20061</v>
      </c>
      <c r="F31" s="83">
        <v>6532</v>
      </c>
      <c r="G31" s="4"/>
      <c r="H31" s="5"/>
      <c r="I31" s="6"/>
    </row>
    <row r="32" spans="1:9" ht="15" customHeight="1">
      <c r="A32" s="87"/>
      <c r="B32" s="66" t="s">
        <v>152</v>
      </c>
      <c r="C32" s="76"/>
      <c r="D32" s="76"/>
      <c r="E32" s="78"/>
      <c r="F32" s="78"/>
      <c r="G32" s="4"/>
      <c r="H32" s="5"/>
      <c r="I32" s="6"/>
    </row>
    <row r="33" spans="1:9" ht="15" customHeight="1">
      <c r="A33" s="79"/>
      <c r="B33" s="67" t="s">
        <v>153</v>
      </c>
      <c r="C33" s="80">
        <v>219</v>
      </c>
      <c r="D33" s="80"/>
      <c r="E33" s="81">
        <f>E26-E27+E28-E29+E30-E31</f>
        <v>175913</v>
      </c>
      <c r="F33" s="81">
        <f>F26-F27+F28-F29+F30-F31</f>
        <v>163465</v>
      </c>
      <c r="G33" s="4"/>
      <c r="H33" s="5"/>
      <c r="I33" s="6"/>
    </row>
    <row r="34" spans="1:9" ht="15" customHeight="1">
      <c r="A34" s="87"/>
      <c r="B34" s="66" t="s">
        <v>154</v>
      </c>
      <c r="C34" s="76"/>
      <c r="D34" s="76"/>
      <c r="E34" s="78"/>
      <c r="F34" s="78"/>
      <c r="G34" s="4"/>
      <c r="H34" s="5"/>
      <c r="I34" s="6"/>
    </row>
    <row r="35" spans="1:9" ht="15" customHeight="1">
      <c r="A35" s="79"/>
      <c r="B35" s="67" t="s">
        <v>181</v>
      </c>
      <c r="C35" s="80">
        <v>220</v>
      </c>
      <c r="D35" s="80"/>
      <c r="E35" s="81"/>
      <c r="F35" s="81"/>
      <c r="G35" s="4"/>
      <c r="H35" s="5"/>
      <c r="I35" s="6"/>
    </row>
    <row r="36" spans="1:9" ht="15" customHeight="1">
      <c r="A36" s="72" t="s">
        <v>6</v>
      </c>
      <c r="B36" s="66" t="s">
        <v>182</v>
      </c>
      <c r="C36" s="82">
        <v>221</v>
      </c>
      <c r="D36" s="82"/>
      <c r="E36" s="83"/>
      <c r="F36" s="83"/>
      <c r="G36" s="4"/>
      <c r="H36" s="5"/>
      <c r="I36" s="6"/>
    </row>
    <row r="37" spans="1:9" ht="15" customHeight="1">
      <c r="A37" s="72" t="s">
        <v>7</v>
      </c>
      <c r="B37" s="66" t="s">
        <v>155</v>
      </c>
      <c r="C37" s="82">
        <v>222</v>
      </c>
      <c r="D37" s="82"/>
      <c r="E37" s="83"/>
      <c r="F37" s="83"/>
      <c r="G37" s="4"/>
      <c r="H37" s="5"/>
      <c r="I37" s="6"/>
    </row>
    <row r="38" spans="1:9" ht="15" customHeight="1">
      <c r="A38" s="72"/>
      <c r="B38" s="88" t="s">
        <v>156</v>
      </c>
      <c r="C38" s="82">
        <v>223</v>
      </c>
      <c r="D38" s="82"/>
      <c r="E38" s="89">
        <v>175913</v>
      </c>
      <c r="F38" s="89">
        <v>163465</v>
      </c>
      <c r="G38" s="4"/>
      <c r="H38" s="5"/>
      <c r="I38" s="6"/>
    </row>
    <row r="39" spans="1:9" ht="15" customHeight="1">
      <c r="A39" s="72"/>
      <c r="B39" s="88" t="s">
        <v>157</v>
      </c>
      <c r="C39" s="82">
        <v>224</v>
      </c>
      <c r="D39" s="82"/>
      <c r="E39" s="83"/>
      <c r="F39" s="83"/>
      <c r="G39" s="4"/>
      <c r="H39" s="5"/>
      <c r="I39" s="6"/>
    </row>
    <row r="40" spans="1:9" ht="15" customHeight="1">
      <c r="A40" s="72"/>
      <c r="B40" s="88" t="s">
        <v>158</v>
      </c>
      <c r="C40" s="82"/>
      <c r="D40" s="82"/>
      <c r="E40" s="83"/>
      <c r="F40" s="83"/>
      <c r="G40" s="4"/>
      <c r="H40" s="5"/>
      <c r="I40" s="6"/>
    </row>
    <row r="41" spans="1:9" ht="15" customHeight="1">
      <c r="A41" s="72">
        <v>721</v>
      </c>
      <c r="B41" s="47" t="s">
        <v>159</v>
      </c>
      <c r="C41" s="82">
        <v>225</v>
      </c>
      <c r="D41" s="82"/>
      <c r="E41" s="83">
        <v>17591</v>
      </c>
      <c r="F41" s="83">
        <v>16346</v>
      </c>
      <c r="G41" s="4"/>
      <c r="H41" s="5"/>
      <c r="I41" s="6"/>
    </row>
    <row r="42" spans="1:9" ht="15" customHeight="1">
      <c r="A42" s="72">
        <v>722</v>
      </c>
      <c r="B42" s="47" t="s">
        <v>160</v>
      </c>
      <c r="C42" s="82">
        <v>226</v>
      </c>
      <c r="D42" s="82"/>
      <c r="E42" s="83"/>
      <c r="F42" s="83"/>
      <c r="G42" s="4"/>
      <c r="H42" s="5"/>
      <c r="I42" s="6"/>
    </row>
    <row r="43" spans="1:9" ht="15" customHeight="1">
      <c r="A43" s="72">
        <v>722</v>
      </c>
      <c r="B43" s="47" t="s">
        <v>161</v>
      </c>
      <c r="C43" s="82">
        <v>227</v>
      </c>
      <c r="D43" s="82"/>
      <c r="E43" s="83"/>
      <c r="F43" s="83"/>
      <c r="G43" s="4"/>
      <c r="H43" s="5"/>
      <c r="I43" s="6"/>
    </row>
    <row r="44" spans="1:9" ht="15" customHeight="1">
      <c r="A44" s="72">
        <v>723</v>
      </c>
      <c r="B44" s="66" t="s">
        <v>162</v>
      </c>
      <c r="C44" s="82">
        <v>228</v>
      </c>
      <c r="D44" s="82"/>
      <c r="E44" s="83"/>
      <c r="F44" s="83"/>
      <c r="G44" s="4"/>
      <c r="H44" s="5"/>
      <c r="I44" s="6"/>
    </row>
    <row r="45" spans="1:9" ht="15" customHeight="1">
      <c r="A45" s="72"/>
      <c r="B45" s="88" t="s">
        <v>163</v>
      </c>
      <c r="C45" s="82">
        <v>229</v>
      </c>
      <c r="D45" s="82">
        <v>10</v>
      </c>
      <c r="E45" s="83">
        <f>E38-E39-E41-E42+E43-E44</f>
        <v>158322</v>
      </c>
      <c r="F45" s="83">
        <f>F38-F39-F41-F42+F43-F44</f>
        <v>147119</v>
      </c>
      <c r="G45" s="4"/>
      <c r="H45" s="5"/>
      <c r="I45" s="6"/>
    </row>
    <row r="46" spans="1:9" ht="15" customHeight="1">
      <c r="A46" s="72"/>
      <c r="B46" s="88" t="s">
        <v>164</v>
      </c>
      <c r="C46" s="82">
        <v>230</v>
      </c>
      <c r="D46" s="82"/>
      <c r="E46" s="83"/>
      <c r="F46" s="83"/>
      <c r="G46" s="4"/>
      <c r="H46" s="5"/>
      <c r="I46" s="6"/>
    </row>
    <row r="47" spans="1:9" ht="15" customHeight="1">
      <c r="A47" s="82"/>
      <c r="B47" s="88" t="s">
        <v>165</v>
      </c>
      <c r="C47" s="82">
        <v>231</v>
      </c>
      <c r="D47" s="82"/>
      <c r="E47" s="90"/>
      <c r="F47" s="83"/>
      <c r="G47" s="4"/>
      <c r="H47" s="5"/>
      <c r="I47" s="6"/>
    </row>
    <row r="48" spans="1:9" ht="15" customHeight="1">
      <c r="A48" s="82"/>
      <c r="B48" s="88" t="s">
        <v>166</v>
      </c>
      <c r="C48" s="82">
        <v>232</v>
      </c>
      <c r="D48" s="82"/>
      <c r="E48" s="90"/>
      <c r="F48" s="83"/>
      <c r="G48" s="4"/>
      <c r="H48" s="5"/>
      <c r="I48" s="6"/>
    </row>
    <row r="49" spans="1:9" ht="15" customHeight="1">
      <c r="A49" s="82"/>
      <c r="B49" s="88" t="s">
        <v>167</v>
      </c>
      <c r="C49" s="82"/>
      <c r="D49" s="82"/>
      <c r="E49" s="90"/>
      <c r="F49" s="83"/>
      <c r="G49" s="4"/>
      <c r="H49" s="5"/>
      <c r="I49" s="6"/>
    </row>
    <row r="50" spans="1:9" ht="15" customHeight="1">
      <c r="A50" s="82"/>
      <c r="B50" s="47" t="s">
        <v>168</v>
      </c>
      <c r="C50" s="82">
        <v>233</v>
      </c>
      <c r="D50" s="82"/>
      <c r="E50" s="90"/>
      <c r="F50" s="83"/>
      <c r="G50" s="4"/>
      <c r="H50" s="5"/>
      <c r="I50" s="6"/>
    </row>
    <row r="51" spans="1:9" ht="15" customHeight="1">
      <c r="A51" s="82"/>
      <c r="B51" s="47" t="s">
        <v>169</v>
      </c>
      <c r="C51" s="82">
        <v>234</v>
      </c>
      <c r="D51" s="82"/>
      <c r="E51" s="90"/>
      <c r="F51" s="83"/>
      <c r="G51" s="4"/>
      <c r="H51" s="5"/>
      <c r="I51" s="6"/>
    </row>
    <row r="52" spans="1:9" ht="15" customHeight="1">
      <c r="A52" s="53"/>
      <c r="B52" s="68"/>
      <c r="C52" s="68"/>
      <c r="D52" s="68"/>
      <c r="E52" s="69"/>
      <c r="F52" s="70"/>
      <c r="G52" s="4"/>
      <c r="H52" s="5"/>
      <c r="I52" s="6"/>
    </row>
    <row r="53" spans="1:9" ht="15" customHeight="1">
      <c r="A53" s="68" t="s">
        <v>170</v>
      </c>
      <c r="B53" s="53"/>
      <c r="C53" s="68"/>
      <c r="D53" s="68"/>
      <c r="E53" s="69" t="s">
        <v>171</v>
      </c>
      <c r="F53" s="70" t="s">
        <v>2</v>
      </c>
      <c r="G53" s="4"/>
      <c r="H53" s="5"/>
      <c r="I53" s="6"/>
    </row>
    <row r="54" spans="1:9" ht="15" customHeight="1">
      <c r="A54" s="53"/>
      <c r="B54" s="68"/>
      <c r="C54" s="68"/>
      <c r="D54" s="68"/>
      <c r="E54" s="69"/>
      <c r="F54" s="70"/>
      <c r="G54" s="4"/>
      <c r="H54" s="5"/>
      <c r="I54" s="6"/>
    </row>
    <row r="55" spans="1:9" ht="15" customHeight="1">
      <c r="A55" s="68"/>
      <c r="B55" s="53"/>
      <c r="C55" s="68"/>
      <c r="D55" s="68"/>
      <c r="E55" s="69"/>
      <c r="F55" s="70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77">
      <selection activeCell="A86" sqref="A86:N233"/>
    </sheetView>
  </sheetViews>
  <sheetFormatPr defaultColWidth="11.28125" defaultRowHeight="12.75"/>
  <cols>
    <col min="1" max="1" width="17.28125" style="42" customWidth="1"/>
    <col min="2" max="2" width="52.140625" style="42" customWidth="1"/>
    <col min="3" max="3" width="9.421875" style="42" customWidth="1"/>
    <col min="4" max="4" width="6.7109375" style="42" customWidth="1"/>
    <col min="5" max="5" width="10.57421875" style="42" customWidth="1"/>
    <col min="6" max="6" width="12.421875" style="42" customWidth="1"/>
    <col min="7" max="7" width="11.28125" style="9" customWidth="1"/>
    <col min="8" max="8" width="18.28125" style="10" customWidth="1"/>
    <col min="9" max="9" width="17.421875" style="10" customWidth="1"/>
    <col min="10" max="16384" width="11.28125" style="9" customWidth="1"/>
  </cols>
  <sheetData>
    <row r="1" spans="1:6" ht="15" customHeight="1">
      <c r="A1" s="65" t="s">
        <v>130</v>
      </c>
      <c r="B1" s="40"/>
      <c r="C1" s="40"/>
      <c r="D1" s="40"/>
      <c r="E1" s="40"/>
      <c r="F1" s="40"/>
    </row>
    <row r="2" spans="1:6" ht="15" customHeight="1">
      <c r="A2" s="40" t="s">
        <v>129</v>
      </c>
      <c r="B2" s="40"/>
      <c r="C2" s="40"/>
      <c r="D2" s="40"/>
      <c r="E2" s="40"/>
      <c r="F2" s="40"/>
    </row>
    <row r="3" spans="1:6" ht="15" customHeight="1">
      <c r="A3" s="40" t="s">
        <v>131</v>
      </c>
      <c r="B3" s="40"/>
      <c r="C3" s="40"/>
      <c r="D3" s="40"/>
      <c r="E3" s="40"/>
      <c r="F3" s="40"/>
    </row>
    <row r="4" spans="1:6" ht="15" customHeight="1">
      <c r="A4" s="40" t="s">
        <v>173</v>
      </c>
      <c r="B4" s="40">
        <v>15410</v>
      </c>
      <c r="C4" s="40"/>
      <c r="D4" s="40"/>
      <c r="E4" s="40"/>
      <c r="F4" s="40"/>
    </row>
    <row r="5" spans="1:6" ht="15" customHeight="1">
      <c r="A5" s="40" t="s">
        <v>174</v>
      </c>
      <c r="B5" s="40">
        <v>100741587</v>
      </c>
      <c r="C5" s="40"/>
      <c r="D5" s="40"/>
      <c r="E5" s="40"/>
      <c r="F5" s="40"/>
    </row>
    <row r="6" spans="1:6" ht="9" customHeight="1">
      <c r="A6" s="40"/>
      <c r="B6" s="40"/>
      <c r="C6" s="40"/>
      <c r="D6" s="40"/>
      <c r="E6" s="40"/>
      <c r="F6" s="40"/>
    </row>
    <row r="7" spans="1:6" ht="24" customHeight="1">
      <c r="A7" s="131" t="s">
        <v>127</v>
      </c>
      <c r="B7" s="131"/>
      <c r="C7" s="131"/>
      <c r="D7" s="131"/>
      <c r="E7" s="131"/>
      <c r="F7" s="131"/>
    </row>
    <row r="8" spans="1:6" ht="15.2" customHeight="1">
      <c r="A8" s="132" t="s">
        <v>128</v>
      </c>
      <c r="B8" s="132"/>
      <c r="C8" s="132"/>
      <c r="D8" s="132"/>
      <c r="E8" s="132"/>
      <c r="F8" s="132"/>
    </row>
    <row r="9" spans="5:6" ht="15.2" customHeight="1">
      <c r="E9" s="40"/>
      <c r="F9" s="42" t="s">
        <v>132</v>
      </c>
    </row>
    <row r="11" spans="1:6" ht="15.2" customHeight="1">
      <c r="A11" s="43" t="s">
        <v>48</v>
      </c>
      <c r="B11" s="43" t="s">
        <v>50</v>
      </c>
      <c r="C11" s="43" t="s">
        <v>0</v>
      </c>
      <c r="D11" s="44" t="s">
        <v>51</v>
      </c>
      <c r="E11" s="133" t="s">
        <v>52</v>
      </c>
      <c r="F11" s="134"/>
    </row>
    <row r="12" spans="1:6" ht="15.2" customHeight="1">
      <c r="A12" s="43" t="s">
        <v>49</v>
      </c>
      <c r="B12" s="46"/>
      <c r="C12" s="43"/>
      <c r="D12" s="43" t="s">
        <v>1</v>
      </c>
      <c r="E12" s="47" t="s">
        <v>53</v>
      </c>
      <c r="F12" s="48" t="s">
        <v>54</v>
      </c>
    </row>
    <row r="13" spans="1:6" ht="15.2" customHeight="1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9">
        <v>6</v>
      </c>
    </row>
    <row r="14" spans="1:6" ht="19.5" customHeight="1">
      <c r="A14" s="46"/>
      <c r="B14" s="50" t="s">
        <v>46</v>
      </c>
      <c r="C14" s="46"/>
      <c r="D14" s="46"/>
      <c r="E14" s="46"/>
      <c r="F14" s="46"/>
    </row>
    <row r="15" spans="1:6" ht="18" customHeight="1">
      <c r="A15" s="46"/>
      <c r="B15" s="51" t="s">
        <v>47</v>
      </c>
      <c r="C15" s="43" t="s">
        <v>9</v>
      </c>
      <c r="D15" s="43"/>
      <c r="E15" s="52">
        <v>4084118</v>
      </c>
      <c r="F15" s="52">
        <v>3610013</v>
      </c>
    </row>
    <row r="16" spans="1:6" ht="18" customHeight="1">
      <c r="A16" s="43" t="s">
        <v>10</v>
      </c>
      <c r="B16" s="47" t="s">
        <v>55</v>
      </c>
      <c r="C16" s="43" t="s">
        <v>11</v>
      </c>
      <c r="D16" s="43"/>
      <c r="E16" s="52"/>
      <c r="F16" s="52"/>
    </row>
    <row r="17" spans="1:6" ht="18" customHeight="1">
      <c r="A17" s="43" t="s">
        <v>12</v>
      </c>
      <c r="B17" s="46" t="s">
        <v>13</v>
      </c>
      <c r="C17" s="43" t="s">
        <v>14</v>
      </c>
      <c r="D17" s="43"/>
      <c r="E17" s="52"/>
      <c r="F17" s="52"/>
    </row>
    <row r="18" spans="1:6" ht="18" customHeight="1">
      <c r="A18" s="43" t="s">
        <v>15</v>
      </c>
      <c r="B18" s="47" t="s">
        <v>56</v>
      </c>
      <c r="C18" s="43" t="s">
        <v>16</v>
      </c>
      <c r="D18" s="43">
        <v>1</v>
      </c>
      <c r="E18" s="52">
        <v>4364</v>
      </c>
      <c r="F18" s="52">
        <v>4732</v>
      </c>
    </row>
    <row r="19" spans="1:6" ht="18" customHeight="1">
      <c r="A19" s="45"/>
      <c r="B19" s="50" t="s">
        <v>57</v>
      </c>
      <c r="C19" s="45"/>
      <c r="D19" s="45"/>
      <c r="E19" s="54"/>
      <c r="F19" s="54"/>
    </row>
    <row r="20" spans="1:6" ht="18" customHeight="1">
      <c r="A20" s="49"/>
      <c r="B20" s="47" t="s">
        <v>58</v>
      </c>
      <c r="C20" s="49" t="s">
        <v>17</v>
      </c>
      <c r="D20" s="49"/>
      <c r="E20" s="55">
        <v>3450343</v>
      </c>
      <c r="F20" s="55">
        <v>3234302</v>
      </c>
    </row>
    <row r="21" spans="1:6" ht="14.25" customHeight="1">
      <c r="A21" s="45" t="s">
        <v>18</v>
      </c>
      <c r="B21" s="56"/>
      <c r="C21" s="45"/>
      <c r="D21" s="45"/>
      <c r="E21" s="54"/>
      <c r="F21" s="54"/>
    </row>
    <row r="22" spans="1:6" ht="18" customHeight="1">
      <c r="A22" s="57" t="s">
        <v>66</v>
      </c>
      <c r="B22" s="47" t="s">
        <v>59</v>
      </c>
      <c r="C22" s="57" t="s">
        <v>19</v>
      </c>
      <c r="D22" s="57">
        <v>2</v>
      </c>
      <c r="E22" s="58">
        <v>3335794</v>
      </c>
      <c r="F22" s="58">
        <v>3229867</v>
      </c>
    </row>
    <row r="23" spans="1:6" ht="15.75" customHeight="1">
      <c r="A23" s="49" t="s">
        <v>67</v>
      </c>
      <c r="B23" s="59"/>
      <c r="C23" s="49"/>
      <c r="D23" s="49"/>
      <c r="E23" s="55"/>
      <c r="F23" s="55"/>
    </row>
    <row r="24" spans="1:6" ht="18" customHeight="1">
      <c r="A24" s="45" t="s">
        <v>68</v>
      </c>
      <c r="B24" s="47" t="s">
        <v>60</v>
      </c>
      <c r="C24" s="45" t="s">
        <v>20</v>
      </c>
      <c r="D24" s="45">
        <v>3</v>
      </c>
      <c r="E24" s="54">
        <v>110424</v>
      </c>
      <c r="F24" s="54"/>
    </row>
    <row r="25" spans="1:6" ht="15.75" customHeight="1">
      <c r="A25" s="60" t="s">
        <v>69</v>
      </c>
      <c r="B25" s="59"/>
      <c r="C25" s="49"/>
      <c r="D25" s="49"/>
      <c r="E25" s="55"/>
      <c r="F25" s="55"/>
    </row>
    <row r="26" spans="1:6" ht="18" customHeight="1">
      <c r="A26" s="45" t="s">
        <v>70</v>
      </c>
      <c r="B26" s="47" t="s">
        <v>61</v>
      </c>
      <c r="C26" s="45" t="s">
        <v>21</v>
      </c>
      <c r="D26" s="45"/>
      <c r="E26" s="54">
        <v>4125</v>
      </c>
      <c r="F26" s="54">
        <v>4435</v>
      </c>
    </row>
    <row r="27" spans="1:6" ht="18" customHeight="1">
      <c r="A27" s="49" t="s">
        <v>117</v>
      </c>
      <c r="B27" s="59"/>
      <c r="C27" s="49"/>
      <c r="D27" s="49"/>
      <c r="E27" s="55"/>
      <c r="F27" s="55"/>
    </row>
    <row r="28" spans="1:6" ht="18" customHeight="1">
      <c r="A28" s="43"/>
      <c r="B28" s="61" t="s">
        <v>62</v>
      </c>
      <c r="C28" s="43" t="s">
        <v>22</v>
      </c>
      <c r="D28" s="43"/>
      <c r="E28" s="52">
        <v>629411</v>
      </c>
      <c r="F28" s="52">
        <v>370979</v>
      </c>
    </row>
    <row r="29" spans="1:6" ht="18" customHeight="1">
      <c r="A29" s="43" t="s">
        <v>118</v>
      </c>
      <c r="B29" s="47" t="s">
        <v>63</v>
      </c>
      <c r="C29" s="43" t="s">
        <v>23</v>
      </c>
      <c r="D29" s="43">
        <v>4</v>
      </c>
      <c r="E29" s="52">
        <v>450648</v>
      </c>
      <c r="F29" s="52">
        <v>298950</v>
      </c>
    </row>
    <row r="30" spans="1:6" ht="18" customHeight="1">
      <c r="A30" s="43" t="s">
        <v>119</v>
      </c>
      <c r="B30" s="47" t="s">
        <v>64</v>
      </c>
      <c r="C30" s="43" t="s">
        <v>24</v>
      </c>
      <c r="D30" s="43">
        <v>5</v>
      </c>
      <c r="E30" s="52">
        <v>178763</v>
      </c>
      <c r="F30" s="52">
        <v>72029</v>
      </c>
    </row>
    <row r="31" spans="1:6" ht="18" customHeight="1">
      <c r="A31" s="43" t="s">
        <v>25</v>
      </c>
      <c r="B31" s="46"/>
      <c r="C31" s="43"/>
      <c r="D31" s="43"/>
      <c r="E31" s="52"/>
      <c r="F31" s="52"/>
    </row>
    <row r="32" spans="1:6" ht="18" customHeight="1">
      <c r="A32" s="43"/>
      <c r="B32" s="47" t="s">
        <v>65</v>
      </c>
      <c r="C32" s="43" t="s">
        <v>12</v>
      </c>
      <c r="D32" s="43"/>
      <c r="E32" s="52">
        <v>9301752</v>
      </c>
      <c r="F32" s="52">
        <v>7902839</v>
      </c>
    </row>
    <row r="33" spans="1:6" ht="18" customHeight="1">
      <c r="A33" s="43" t="s">
        <v>120</v>
      </c>
      <c r="B33" s="46" t="s">
        <v>71</v>
      </c>
      <c r="C33" s="43" t="s">
        <v>26</v>
      </c>
      <c r="D33" s="43">
        <v>6</v>
      </c>
      <c r="E33" s="52">
        <v>3892791</v>
      </c>
      <c r="F33" s="52">
        <v>3764262</v>
      </c>
    </row>
    <row r="34" spans="1:6" ht="18" customHeight="1">
      <c r="A34" s="45">
        <v>14</v>
      </c>
      <c r="B34" s="50" t="s">
        <v>72</v>
      </c>
      <c r="C34" s="45"/>
      <c r="D34" s="45"/>
      <c r="E34" s="54"/>
      <c r="F34" s="54"/>
    </row>
    <row r="35" spans="1:6" ht="18" customHeight="1">
      <c r="A35" s="49"/>
      <c r="B35" s="47" t="s">
        <v>73</v>
      </c>
      <c r="C35" s="49" t="s">
        <v>27</v>
      </c>
      <c r="D35" s="49"/>
      <c r="E35" s="55"/>
      <c r="F35" s="55"/>
    </row>
    <row r="36" spans="1:6" ht="15" customHeight="1">
      <c r="A36" s="45"/>
      <c r="B36" s="47" t="s">
        <v>74</v>
      </c>
      <c r="C36" s="45"/>
      <c r="D36" s="45"/>
      <c r="E36" s="54"/>
      <c r="F36" s="54"/>
    </row>
    <row r="37" spans="1:6" ht="15.75" customHeight="1">
      <c r="A37" s="49"/>
      <c r="B37" s="47" t="s">
        <v>75</v>
      </c>
      <c r="C37" s="49" t="s">
        <v>28</v>
      </c>
      <c r="D37" s="49"/>
      <c r="E37" s="55">
        <v>5408961</v>
      </c>
      <c r="F37" s="55">
        <v>4138577</v>
      </c>
    </row>
    <row r="38" spans="1:6" ht="18" customHeight="1">
      <c r="A38" s="43" t="s">
        <v>121</v>
      </c>
      <c r="B38" s="47" t="s">
        <v>76</v>
      </c>
      <c r="C38" s="43" t="s">
        <v>29</v>
      </c>
      <c r="D38" s="43">
        <v>7</v>
      </c>
      <c r="E38" s="52">
        <v>5193520</v>
      </c>
      <c r="F38" s="52">
        <v>3862209</v>
      </c>
    </row>
    <row r="39" spans="1:6" ht="18" customHeight="1">
      <c r="A39" s="43">
        <v>223</v>
      </c>
      <c r="B39" s="61" t="s">
        <v>77</v>
      </c>
      <c r="C39" s="43" t="s">
        <v>30</v>
      </c>
      <c r="D39" s="43"/>
      <c r="E39" s="52"/>
      <c r="F39" s="52"/>
    </row>
    <row r="40" spans="1:6" ht="18" customHeight="1">
      <c r="A40" s="43" t="s">
        <v>31</v>
      </c>
      <c r="B40" s="47" t="s">
        <v>78</v>
      </c>
      <c r="C40" s="43" t="s">
        <v>32</v>
      </c>
      <c r="D40" s="43">
        <v>8</v>
      </c>
      <c r="E40" s="52">
        <v>9195</v>
      </c>
      <c r="F40" s="52">
        <v>68431</v>
      </c>
    </row>
    <row r="41" spans="1:6" ht="18" customHeight="1">
      <c r="A41" s="43">
        <v>24</v>
      </c>
      <c r="B41" s="47" t="s">
        <v>79</v>
      </c>
      <c r="C41" s="43" t="s">
        <v>33</v>
      </c>
      <c r="D41" s="43"/>
      <c r="E41" s="52">
        <v>187688</v>
      </c>
      <c r="F41" s="52">
        <v>181182</v>
      </c>
    </row>
    <row r="42" spans="1:6" ht="18" customHeight="1">
      <c r="A42" s="43" t="s">
        <v>122</v>
      </c>
      <c r="B42" s="47" t="s">
        <v>80</v>
      </c>
      <c r="C42" s="43" t="s">
        <v>34</v>
      </c>
      <c r="D42" s="43"/>
      <c r="E42" s="52">
        <v>18558</v>
      </c>
      <c r="F42" s="52">
        <v>26755</v>
      </c>
    </row>
    <row r="43" spans="1:6" ht="18" customHeight="1">
      <c r="A43" s="43">
        <v>288</v>
      </c>
      <c r="B43" s="47" t="s">
        <v>84</v>
      </c>
      <c r="C43" s="43" t="s">
        <v>35</v>
      </c>
      <c r="D43" s="43"/>
      <c r="E43" s="52"/>
      <c r="F43" s="52"/>
    </row>
    <row r="44" spans="1:6" ht="18" customHeight="1">
      <c r="A44" s="43"/>
      <c r="B44" s="47" t="s">
        <v>88</v>
      </c>
      <c r="C44" s="43" t="s">
        <v>36</v>
      </c>
      <c r="D44" s="43"/>
      <c r="E44" s="52">
        <f>E15+E32</f>
        <v>13385870</v>
      </c>
      <c r="F44" s="52">
        <f>F15+F32</f>
        <v>11512852</v>
      </c>
    </row>
    <row r="45" spans="1:6" ht="18" customHeight="1">
      <c r="A45" s="43">
        <v>29</v>
      </c>
      <c r="B45" s="51" t="s">
        <v>85</v>
      </c>
      <c r="C45" s="43" t="s">
        <v>37</v>
      </c>
      <c r="D45" s="43"/>
      <c r="E45" s="52"/>
      <c r="F45" s="52"/>
    </row>
    <row r="46" spans="1:6" ht="18" customHeight="1">
      <c r="A46" s="43"/>
      <c r="B46" s="51" t="s">
        <v>86</v>
      </c>
      <c r="C46" s="43" t="s">
        <v>38</v>
      </c>
      <c r="D46" s="43"/>
      <c r="E46" s="62">
        <f>E44+E45</f>
        <v>13385870</v>
      </c>
      <c r="F46" s="62">
        <f>F44+F45</f>
        <v>11512852</v>
      </c>
    </row>
    <row r="47" spans="1:6" ht="18" customHeight="1">
      <c r="A47" s="43">
        <v>88</v>
      </c>
      <c r="B47" s="51" t="s">
        <v>87</v>
      </c>
      <c r="C47" s="43" t="s">
        <v>39</v>
      </c>
      <c r="D47" s="43">
        <v>9</v>
      </c>
      <c r="E47" s="52">
        <v>2945762</v>
      </c>
      <c r="F47" s="52">
        <v>3833722</v>
      </c>
    </row>
    <row r="48" spans="1:6" ht="27" customHeight="1">
      <c r="A48" s="43"/>
      <c r="B48" s="51"/>
      <c r="C48" s="43"/>
      <c r="D48" s="43"/>
      <c r="E48" s="52"/>
      <c r="F48" s="52"/>
    </row>
    <row r="49" spans="1:6" ht="19.5" customHeight="1">
      <c r="A49" s="43"/>
      <c r="B49" s="47" t="s">
        <v>89</v>
      </c>
      <c r="C49" s="43"/>
      <c r="D49" s="43"/>
      <c r="E49" s="52"/>
      <c r="F49" s="52"/>
    </row>
    <row r="50" spans="1:6" ht="19.5" customHeight="1">
      <c r="A50" s="43"/>
      <c r="B50" s="51" t="s">
        <v>90</v>
      </c>
      <c r="C50" s="43">
        <v>101</v>
      </c>
      <c r="D50" s="43"/>
      <c r="E50" s="52">
        <v>6706307</v>
      </c>
      <c r="F50" s="52">
        <v>5497418</v>
      </c>
    </row>
    <row r="51" spans="1:6" ht="19.5" customHeight="1">
      <c r="A51" s="43">
        <v>30</v>
      </c>
      <c r="B51" s="47" t="s">
        <v>91</v>
      </c>
      <c r="C51" s="43">
        <v>102</v>
      </c>
      <c r="D51" s="43">
        <v>10</v>
      </c>
      <c r="E51" s="52">
        <v>2499135</v>
      </c>
      <c r="F51" s="52">
        <v>1785096</v>
      </c>
    </row>
    <row r="52" spans="1:10" ht="19.5" customHeight="1">
      <c r="A52" s="43">
        <v>31</v>
      </c>
      <c r="B52" s="47" t="s">
        <v>92</v>
      </c>
      <c r="C52" s="43">
        <v>103</v>
      </c>
      <c r="D52" s="43"/>
      <c r="E52" s="52"/>
      <c r="F52" s="52"/>
      <c r="J52" s="10"/>
    </row>
    <row r="53" spans="1:6" ht="19.5" customHeight="1">
      <c r="A53" s="43">
        <v>32</v>
      </c>
      <c r="B53" s="47" t="s">
        <v>93</v>
      </c>
      <c r="C53" s="43">
        <v>104</v>
      </c>
      <c r="D53" s="43"/>
      <c r="E53" s="52">
        <v>349110</v>
      </c>
      <c r="F53" s="52">
        <v>316019</v>
      </c>
    </row>
    <row r="54" spans="1:6" ht="19.5" customHeight="1">
      <c r="A54" s="43">
        <v>33</v>
      </c>
      <c r="B54" s="47" t="s">
        <v>94</v>
      </c>
      <c r="C54" s="43">
        <v>105</v>
      </c>
      <c r="D54" s="43"/>
      <c r="E54" s="52">
        <v>1906878</v>
      </c>
      <c r="F54" s="52">
        <v>1902404</v>
      </c>
    </row>
    <row r="55" spans="1:6" ht="19.5" customHeight="1">
      <c r="A55" s="43">
        <v>34</v>
      </c>
      <c r="B55" s="47" t="s">
        <v>95</v>
      </c>
      <c r="C55" s="43">
        <v>106</v>
      </c>
      <c r="D55" s="43"/>
      <c r="E55" s="52">
        <v>1951184</v>
      </c>
      <c r="F55" s="52">
        <v>1493899</v>
      </c>
    </row>
    <row r="56" spans="1:6" ht="19.5" customHeight="1">
      <c r="A56" s="43">
        <v>35</v>
      </c>
      <c r="B56" s="47" t="s">
        <v>96</v>
      </c>
      <c r="C56" s="43">
        <v>107</v>
      </c>
      <c r="D56" s="43"/>
      <c r="E56" s="52"/>
      <c r="F56" s="52"/>
    </row>
    <row r="57" spans="1:6" ht="19.5" customHeight="1">
      <c r="A57" s="43" t="s">
        <v>123</v>
      </c>
      <c r="B57" s="47" t="s">
        <v>97</v>
      </c>
      <c r="C57" s="43">
        <v>108</v>
      </c>
      <c r="D57" s="43"/>
      <c r="E57" s="52"/>
      <c r="F57" s="52"/>
    </row>
    <row r="58" spans="1:6" ht="19.5" customHeight="1">
      <c r="A58" s="43"/>
      <c r="B58" s="51" t="s">
        <v>98</v>
      </c>
      <c r="C58" s="43">
        <v>109</v>
      </c>
      <c r="D58" s="43"/>
      <c r="E58" s="52">
        <v>6679563</v>
      </c>
      <c r="F58" s="52">
        <v>6015434</v>
      </c>
    </row>
    <row r="59" spans="1:6" ht="19.5" customHeight="1">
      <c r="A59" s="43">
        <v>40</v>
      </c>
      <c r="B59" s="47" t="s">
        <v>99</v>
      </c>
      <c r="C59" s="43">
        <v>110</v>
      </c>
      <c r="D59" s="43">
        <v>11</v>
      </c>
      <c r="E59" s="52">
        <v>45573</v>
      </c>
      <c r="F59" s="52"/>
    </row>
    <row r="60" spans="1:6" ht="19.5" customHeight="1">
      <c r="A60" s="43">
        <v>41</v>
      </c>
      <c r="B60" s="47" t="s">
        <v>100</v>
      </c>
      <c r="C60" s="43">
        <v>111</v>
      </c>
      <c r="D60" s="43">
        <v>12</v>
      </c>
      <c r="E60" s="52">
        <v>2386151</v>
      </c>
      <c r="F60" s="52">
        <v>1530709</v>
      </c>
    </row>
    <row r="61" spans="1:6" ht="19.5" customHeight="1">
      <c r="A61" s="43">
        <v>414.415</v>
      </c>
      <c r="B61" s="47" t="s">
        <v>101</v>
      </c>
      <c r="C61" s="43">
        <v>112</v>
      </c>
      <c r="D61" s="43"/>
      <c r="E61" s="52">
        <v>2373170</v>
      </c>
      <c r="F61" s="52">
        <v>1512728</v>
      </c>
    </row>
    <row r="62" spans="1:6" ht="19.5" customHeight="1">
      <c r="A62" s="43" t="s">
        <v>126</v>
      </c>
      <c r="B62" s="47" t="s">
        <v>102</v>
      </c>
      <c r="C62" s="43">
        <v>113</v>
      </c>
      <c r="D62" s="43"/>
      <c r="E62" s="52">
        <v>12981</v>
      </c>
      <c r="F62" s="52">
        <v>17981</v>
      </c>
    </row>
    <row r="63" spans="1:6" ht="19.5" customHeight="1">
      <c r="A63" s="43"/>
      <c r="B63" s="46" t="s">
        <v>103</v>
      </c>
      <c r="C63" s="43">
        <v>114</v>
      </c>
      <c r="D63" s="43"/>
      <c r="E63" s="52">
        <v>4081497</v>
      </c>
      <c r="F63" s="52">
        <v>4286054</v>
      </c>
    </row>
    <row r="64" spans="1:6" ht="19.5" customHeight="1">
      <c r="A64" s="43" t="s">
        <v>81</v>
      </c>
      <c r="B64" s="47" t="s">
        <v>104</v>
      </c>
      <c r="C64" s="43">
        <v>115</v>
      </c>
      <c r="D64" s="43">
        <v>13</v>
      </c>
      <c r="E64" s="52">
        <v>2227205</v>
      </c>
      <c r="F64" s="52">
        <v>2930135</v>
      </c>
    </row>
    <row r="65" spans="1:6" ht="19.5" customHeight="1">
      <c r="A65" s="45">
        <v>427</v>
      </c>
      <c r="B65" s="47" t="s">
        <v>106</v>
      </c>
      <c r="C65" s="45"/>
      <c r="D65" s="45"/>
      <c r="E65" s="54"/>
      <c r="F65" s="54"/>
    </row>
    <row r="66" spans="1:6" ht="19.5" customHeight="1">
      <c r="A66" s="49"/>
      <c r="B66" s="47" t="s">
        <v>105</v>
      </c>
      <c r="C66" s="49">
        <v>116</v>
      </c>
      <c r="D66" s="49"/>
      <c r="E66" s="55"/>
      <c r="F66" s="55"/>
    </row>
    <row r="67" spans="1:6" ht="19.5" customHeight="1">
      <c r="A67" s="43" t="s">
        <v>124</v>
      </c>
      <c r="B67" s="47" t="s">
        <v>107</v>
      </c>
      <c r="C67" s="43">
        <v>117</v>
      </c>
      <c r="D67" s="43">
        <v>14</v>
      </c>
      <c r="E67" s="52">
        <v>1687677</v>
      </c>
      <c r="F67" s="52">
        <v>1322162</v>
      </c>
    </row>
    <row r="68" spans="1:6" ht="16.5" customHeight="1">
      <c r="A68" s="45" t="s">
        <v>125</v>
      </c>
      <c r="B68" s="47" t="s">
        <v>108</v>
      </c>
      <c r="C68" s="45"/>
      <c r="D68" s="45"/>
      <c r="E68" s="54"/>
      <c r="F68" s="54"/>
    </row>
    <row r="69" spans="1:6" ht="16.5" customHeight="1">
      <c r="A69" s="49" t="s">
        <v>82</v>
      </c>
      <c r="B69" s="61" t="s">
        <v>109</v>
      </c>
      <c r="C69" s="49">
        <v>118</v>
      </c>
      <c r="D69" s="49"/>
      <c r="E69" s="55">
        <v>34292</v>
      </c>
      <c r="F69" s="55">
        <v>30096</v>
      </c>
    </row>
    <row r="70" spans="1:6" ht="16.5" customHeight="1">
      <c r="A70" s="43" t="s">
        <v>83</v>
      </c>
      <c r="B70" s="47" t="s">
        <v>110</v>
      </c>
      <c r="C70" s="49">
        <v>119</v>
      </c>
      <c r="D70" s="49"/>
      <c r="E70" s="55">
        <v>132323</v>
      </c>
      <c r="F70" s="55">
        <v>3661</v>
      </c>
    </row>
    <row r="71" spans="1:6" ht="16.5" customHeight="1">
      <c r="A71" s="43">
        <v>481</v>
      </c>
      <c r="B71" s="47" t="s">
        <v>111</v>
      </c>
      <c r="C71" s="49">
        <v>120</v>
      </c>
      <c r="D71" s="49"/>
      <c r="E71" s="55"/>
      <c r="F71" s="55"/>
    </row>
    <row r="72" spans="1:6" ht="19.5" customHeight="1">
      <c r="A72" s="43">
        <v>498</v>
      </c>
      <c r="B72" s="47" t="s">
        <v>84</v>
      </c>
      <c r="C72" s="43">
        <v>121</v>
      </c>
      <c r="D72" s="43"/>
      <c r="E72" s="52">
        <v>166342</v>
      </c>
      <c r="F72" s="52">
        <v>198671</v>
      </c>
    </row>
    <row r="73" spans="1:6" ht="19.5" customHeight="1">
      <c r="A73" s="43"/>
      <c r="B73" s="47" t="s">
        <v>112</v>
      </c>
      <c r="C73" s="43">
        <v>122</v>
      </c>
      <c r="D73" s="43"/>
      <c r="E73" s="62">
        <f>E50+E58</f>
        <v>13385870</v>
      </c>
      <c r="F73" s="62">
        <f>F50+F58</f>
        <v>11512852</v>
      </c>
    </row>
    <row r="74" spans="1:6" ht="19.5" customHeight="1">
      <c r="A74" s="43">
        <v>89</v>
      </c>
      <c r="B74" s="47" t="s">
        <v>113</v>
      </c>
      <c r="C74" s="43">
        <v>123</v>
      </c>
      <c r="D74" s="43"/>
      <c r="E74" s="52">
        <v>2945762</v>
      </c>
      <c r="F74" s="52">
        <v>3833722</v>
      </c>
    </row>
    <row r="75" spans="1:8" ht="15.2" customHeight="1">
      <c r="A75" s="41"/>
      <c r="B75" s="40"/>
      <c r="C75" s="41"/>
      <c r="D75" s="41"/>
      <c r="E75" s="63"/>
      <c r="F75" s="63"/>
      <c r="H75" s="12"/>
    </row>
    <row r="76" spans="1:6" ht="12.75">
      <c r="A76" s="40" t="s">
        <v>114</v>
      </c>
      <c r="B76" s="47" t="s">
        <v>116</v>
      </c>
      <c r="C76" s="40"/>
      <c r="D76" s="40"/>
      <c r="E76" s="64" t="s">
        <v>8</v>
      </c>
      <c r="F76" s="40" t="s">
        <v>2</v>
      </c>
    </row>
    <row r="77" spans="2:6" ht="12.75">
      <c r="B77" s="40"/>
      <c r="C77" s="40"/>
      <c r="D77" s="40"/>
      <c r="E77" s="40"/>
      <c r="F77" s="40"/>
    </row>
    <row r="78" spans="1:6" ht="12.75">
      <c r="A78" s="40" t="s">
        <v>115</v>
      </c>
      <c r="C78" s="40"/>
      <c r="D78" s="40"/>
      <c r="E78" s="40"/>
      <c r="F78" s="40"/>
    </row>
    <row r="80" spans="1:6" ht="12.75">
      <c r="A80" s="65" t="s">
        <v>130</v>
      </c>
      <c r="B80" s="68"/>
      <c r="C80" s="68"/>
      <c r="D80" s="68"/>
      <c r="E80" s="69"/>
      <c r="F80" s="70"/>
    </row>
    <row r="81" spans="1:6" ht="12.75">
      <c r="A81" s="40" t="s">
        <v>129</v>
      </c>
      <c r="B81" s="68"/>
      <c r="C81" s="68"/>
      <c r="D81" s="68"/>
      <c r="E81" s="69"/>
      <c r="F81" s="70"/>
    </row>
    <row r="82" spans="1:6" ht="12.75">
      <c r="A82" s="40" t="s">
        <v>131</v>
      </c>
      <c r="B82" s="68"/>
      <c r="C82" s="68"/>
      <c r="D82" s="68"/>
      <c r="E82" s="69"/>
      <c r="F82" s="70"/>
    </row>
    <row r="83" spans="1:6" ht="12.75">
      <c r="A83" s="40" t="s">
        <v>173</v>
      </c>
      <c r="B83" s="40">
        <v>15410</v>
      </c>
      <c r="C83" s="68"/>
      <c r="D83" s="68"/>
      <c r="E83" s="69"/>
      <c r="F83" s="70"/>
    </row>
    <row r="84" spans="1:6" ht="12.75">
      <c r="A84" s="40" t="s">
        <v>174</v>
      </c>
      <c r="B84" s="40">
        <v>100741587</v>
      </c>
      <c r="C84" s="68"/>
      <c r="D84" s="68"/>
      <c r="E84" s="69"/>
      <c r="F84" s="70"/>
    </row>
    <row r="85" spans="1:6" ht="12.75">
      <c r="A85" s="68"/>
      <c r="B85" s="68"/>
      <c r="C85" s="68"/>
      <c r="D85" s="68"/>
      <c r="E85" s="69"/>
      <c r="F85" s="70"/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4" sqref="A4:D60"/>
    </sheetView>
  </sheetViews>
  <sheetFormatPr defaultColWidth="9.140625" defaultRowHeight="13.5" customHeight="1"/>
  <cols>
    <col min="1" max="1" width="56.8515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4.1" customHeight="1">
      <c r="A1" s="65" t="s">
        <v>130</v>
      </c>
      <c r="B1" s="68"/>
      <c r="C1" s="13"/>
      <c r="D1" s="13"/>
    </row>
    <row r="2" spans="1:4" ht="14.1" customHeight="1">
      <c r="A2" s="40" t="s">
        <v>129</v>
      </c>
      <c r="B2" s="68"/>
      <c r="C2" s="13"/>
      <c r="D2" s="13"/>
    </row>
    <row r="3" spans="1:4" ht="14.1" customHeight="1">
      <c r="A3" s="40" t="s">
        <v>131</v>
      </c>
      <c r="B3" s="68"/>
      <c r="C3" s="13"/>
      <c r="D3" s="13"/>
    </row>
    <row r="4" spans="1:4" ht="14.1" customHeight="1">
      <c r="A4" s="40" t="s">
        <v>183</v>
      </c>
      <c r="B4" s="40"/>
      <c r="C4" s="13"/>
      <c r="D4" s="13"/>
    </row>
    <row r="5" spans="1:4" ht="14.1" customHeight="1">
      <c r="A5" s="40" t="s">
        <v>184</v>
      </c>
      <c r="B5" s="40"/>
      <c r="C5" s="13"/>
      <c r="D5" s="13"/>
    </row>
    <row r="6" spans="1:4" ht="19.5" customHeight="1">
      <c r="A6" s="94" t="s">
        <v>185</v>
      </c>
      <c r="B6" s="14"/>
      <c r="C6" s="14"/>
      <c r="D6" s="15"/>
    </row>
    <row r="7" spans="1:4" ht="14.1" customHeight="1">
      <c r="A7" s="128" t="s">
        <v>186</v>
      </c>
      <c r="B7" s="128"/>
      <c r="C7" s="128"/>
      <c r="D7" s="128"/>
    </row>
    <row r="8" spans="1:4" ht="14.1" customHeight="1">
      <c r="A8" s="16"/>
      <c r="B8" s="16"/>
      <c r="C8" s="16"/>
      <c r="D8" s="13" t="s">
        <v>132</v>
      </c>
    </row>
    <row r="9" spans="1:4" ht="13.5" customHeight="1">
      <c r="A9" s="17" t="s">
        <v>50</v>
      </c>
      <c r="B9" s="18" t="s">
        <v>0</v>
      </c>
      <c r="C9" s="129" t="s">
        <v>52</v>
      </c>
      <c r="D9" s="129"/>
    </row>
    <row r="10" spans="1:4" ht="13.5" customHeight="1">
      <c r="A10" s="20"/>
      <c r="B10" s="21"/>
      <c r="C10" s="9" t="s">
        <v>53</v>
      </c>
      <c r="D10" s="9" t="s">
        <v>54</v>
      </c>
    </row>
    <row r="11" spans="1:4" ht="12" customHeight="1">
      <c r="A11" s="11">
        <v>1</v>
      </c>
      <c r="B11" s="11">
        <v>2</v>
      </c>
      <c r="C11" s="11">
        <v>3</v>
      </c>
      <c r="D11" s="11">
        <v>4</v>
      </c>
    </row>
    <row r="12" spans="1:4" ht="13.5" customHeight="1" thickBot="1">
      <c r="A12" s="95" t="s">
        <v>187</v>
      </c>
      <c r="B12" s="22"/>
      <c r="C12" s="23"/>
      <c r="D12" s="23"/>
    </row>
    <row r="13" spans="1:4" ht="13.5" customHeight="1" thickBot="1">
      <c r="A13" s="96" t="s">
        <v>188</v>
      </c>
      <c r="B13" s="21">
        <v>301</v>
      </c>
      <c r="C13" s="24">
        <f>C14+C15+C16</f>
        <v>1713051</v>
      </c>
      <c r="D13" s="24"/>
    </row>
    <row r="14" spans="1:4" ht="13.5" customHeight="1" thickBot="1">
      <c r="A14" s="97" t="s">
        <v>189</v>
      </c>
      <c r="B14" s="19">
        <v>302</v>
      </c>
      <c r="C14" s="25">
        <v>1686678</v>
      </c>
      <c r="D14" s="25"/>
    </row>
    <row r="15" spans="1:4" ht="13.5" customHeight="1" thickBot="1">
      <c r="A15" s="98" t="s">
        <v>190</v>
      </c>
      <c r="B15" s="19">
        <v>303</v>
      </c>
      <c r="C15" s="25">
        <v>3296</v>
      </c>
      <c r="D15" s="25"/>
    </row>
    <row r="16" spans="1:4" ht="13.5" customHeight="1" thickBot="1">
      <c r="A16" s="99" t="s">
        <v>191</v>
      </c>
      <c r="B16" s="19">
        <v>304</v>
      </c>
      <c r="C16" s="25">
        <v>23077</v>
      </c>
      <c r="D16" s="25"/>
    </row>
    <row r="17" spans="1:4" ht="13.5" customHeight="1" thickBot="1">
      <c r="A17" s="96" t="s">
        <v>192</v>
      </c>
      <c r="B17" s="19">
        <v>305</v>
      </c>
      <c r="C17" s="25">
        <f>C18+C19+C20+C21+C22</f>
        <v>3049432</v>
      </c>
      <c r="D17" s="25"/>
    </row>
    <row r="18" spans="1:4" ht="13.5" customHeight="1" thickBot="1">
      <c r="A18" s="98" t="s">
        <v>193</v>
      </c>
      <c r="B18" s="19">
        <v>306</v>
      </c>
      <c r="C18" s="25">
        <v>2799313</v>
      </c>
      <c r="D18" s="25"/>
    </row>
    <row r="19" spans="1:4" ht="13.5" customHeight="1" thickBot="1">
      <c r="A19" s="98" t="s">
        <v>194</v>
      </c>
      <c r="B19" s="19">
        <v>307</v>
      </c>
      <c r="C19" s="25">
        <v>100695</v>
      </c>
      <c r="D19" s="25"/>
    </row>
    <row r="20" spans="1:4" ht="13.5" customHeight="1" thickBot="1">
      <c r="A20" s="98" t="s">
        <v>195</v>
      </c>
      <c r="B20" s="19">
        <v>308</v>
      </c>
      <c r="C20" s="25">
        <v>51065</v>
      </c>
      <c r="D20" s="25"/>
    </row>
    <row r="21" spans="1:4" ht="13.5" customHeight="1" thickBot="1">
      <c r="A21" s="98" t="s">
        <v>196</v>
      </c>
      <c r="B21" s="19">
        <v>309</v>
      </c>
      <c r="C21" s="25">
        <v>29151</v>
      </c>
      <c r="D21" s="25"/>
    </row>
    <row r="22" spans="1:4" ht="13.5" customHeight="1" thickBot="1">
      <c r="A22" s="98" t="s">
        <v>197</v>
      </c>
      <c r="B22" s="19">
        <v>310</v>
      </c>
      <c r="C22" s="25">
        <v>69208</v>
      </c>
      <c r="D22" s="25"/>
    </row>
    <row r="23" spans="1:4" ht="13.5" customHeight="1" thickBot="1">
      <c r="A23" s="99" t="s">
        <v>198</v>
      </c>
      <c r="B23" s="19">
        <v>311</v>
      </c>
      <c r="C23" s="25"/>
      <c r="D23" s="25"/>
    </row>
    <row r="24" spans="1:4" ht="13.5" customHeight="1" thickBot="1">
      <c r="A24" s="96" t="s">
        <v>199</v>
      </c>
      <c r="B24" s="19">
        <v>312</v>
      </c>
      <c r="C24" s="25">
        <f>C17-C13</f>
        <v>1336381</v>
      </c>
      <c r="D24" s="25"/>
    </row>
    <row r="25" spans="1:4" ht="13.5" customHeight="1" thickBot="1">
      <c r="A25" s="99" t="s">
        <v>200</v>
      </c>
      <c r="B25" s="17" t="s">
        <v>2</v>
      </c>
      <c r="C25" s="27"/>
      <c r="D25" s="27"/>
    </row>
    <row r="26" spans="1:4" ht="13.5" customHeight="1" thickBot="1">
      <c r="A26" s="99" t="s">
        <v>201</v>
      </c>
      <c r="B26" s="21">
        <v>313</v>
      </c>
      <c r="C26" s="24">
        <f>C27+C29+C30+C31+C32</f>
        <v>4061</v>
      </c>
      <c r="D26" s="24">
        <f>D27+D29+D30+D31+D32</f>
        <v>0</v>
      </c>
    </row>
    <row r="27" spans="1:4" ht="13.5" customHeight="1" thickBot="1">
      <c r="A27" s="99" t="s">
        <v>202</v>
      </c>
      <c r="B27" s="19">
        <v>314</v>
      </c>
      <c r="C27" s="25"/>
      <c r="D27" s="25"/>
    </row>
    <row r="28" spans="1:4" ht="13.5" customHeight="1">
      <c r="A28" s="9" t="s">
        <v>203</v>
      </c>
      <c r="B28" s="17"/>
      <c r="C28" s="27"/>
      <c r="D28" s="27"/>
    </row>
    <row r="29" spans="1:4" ht="13.5" customHeight="1" thickBot="1">
      <c r="A29" s="9" t="s">
        <v>204</v>
      </c>
      <c r="B29" s="21">
        <v>315</v>
      </c>
      <c r="C29" s="24"/>
      <c r="D29" s="24"/>
    </row>
    <row r="30" spans="1:4" ht="13.5" customHeight="1" thickBot="1">
      <c r="A30" s="97" t="s">
        <v>205</v>
      </c>
      <c r="B30" s="19">
        <v>316</v>
      </c>
      <c r="C30" s="25">
        <v>4061</v>
      </c>
      <c r="D30" s="25"/>
    </row>
    <row r="31" spans="1:4" ht="13.5" customHeight="1" thickBot="1">
      <c r="A31" s="98" t="s">
        <v>206</v>
      </c>
      <c r="B31" s="19">
        <v>317</v>
      </c>
      <c r="C31" s="25"/>
      <c r="D31" s="25"/>
    </row>
    <row r="32" spans="1:4" ht="13.5" customHeight="1" thickBot="1">
      <c r="A32" s="98" t="s">
        <v>207</v>
      </c>
      <c r="B32" s="19">
        <v>318</v>
      </c>
      <c r="C32" s="25"/>
      <c r="D32" s="25"/>
    </row>
    <row r="33" spans="1:4" ht="13.5" customHeight="1" thickBot="1">
      <c r="A33" s="96" t="s">
        <v>208</v>
      </c>
      <c r="B33" s="19">
        <v>319</v>
      </c>
      <c r="C33" s="25">
        <f>C34+C36+C37</f>
        <v>120618</v>
      </c>
      <c r="D33" s="25">
        <f>D34+D36+D37</f>
        <v>0</v>
      </c>
    </row>
    <row r="34" spans="1:4" ht="13.5" customHeight="1" thickBot="1">
      <c r="A34" s="98" t="s">
        <v>209</v>
      </c>
      <c r="B34" s="19">
        <v>320</v>
      </c>
      <c r="C34" s="25"/>
      <c r="D34" s="25"/>
    </row>
    <row r="35" spans="1:4" ht="13.5" customHeight="1">
      <c r="A35" s="9" t="s">
        <v>210</v>
      </c>
      <c r="B35" s="17"/>
      <c r="C35" s="27"/>
      <c r="D35" s="27"/>
    </row>
    <row r="36" spans="1:4" ht="13.5" customHeight="1" thickBot="1">
      <c r="A36" s="9" t="s">
        <v>211</v>
      </c>
      <c r="B36" s="21">
        <v>321</v>
      </c>
      <c r="C36" s="24">
        <v>51844</v>
      </c>
      <c r="D36" s="24"/>
    </row>
    <row r="37" spans="1:4" ht="13.5" customHeight="1" thickBot="1">
      <c r="A37" s="97" t="s">
        <v>212</v>
      </c>
      <c r="B37" s="19">
        <v>322</v>
      </c>
      <c r="C37" s="25">
        <v>68774</v>
      </c>
      <c r="D37" s="25"/>
    </row>
    <row r="38" spans="1:4" ht="13.5" customHeight="1" thickBot="1">
      <c r="A38" s="99" t="s">
        <v>213</v>
      </c>
      <c r="B38" s="19">
        <v>323</v>
      </c>
      <c r="C38" s="25"/>
      <c r="D38" s="25"/>
    </row>
    <row r="39" spans="1:4" ht="13.5" customHeight="1" thickBot="1">
      <c r="A39" s="99" t="s">
        <v>214</v>
      </c>
      <c r="B39" s="19">
        <v>324</v>
      </c>
      <c r="C39" s="25">
        <v>116557</v>
      </c>
      <c r="D39" s="25"/>
    </row>
    <row r="40" spans="1:4" ht="13.5" customHeight="1" thickBot="1">
      <c r="A40" s="99" t="s">
        <v>215</v>
      </c>
      <c r="B40" s="17"/>
      <c r="C40" s="27"/>
      <c r="D40" s="27"/>
    </row>
    <row r="41" spans="1:4" ht="13.5" customHeight="1" thickBot="1">
      <c r="A41" s="99" t="s">
        <v>216</v>
      </c>
      <c r="B41" s="21">
        <v>325</v>
      </c>
      <c r="C41" s="24">
        <f>C42+C43+C44</f>
        <v>1359296</v>
      </c>
      <c r="D41" s="24">
        <f>D42+D43+D44</f>
        <v>0</v>
      </c>
    </row>
    <row r="42" spans="1:4" ht="13.5" customHeight="1" thickBot="1">
      <c r="A42" s="98" t="s">
        <v>217</v>
      </c>
      <c r="B42" s="19">
        <v>326</v>
      </c>
      <c r="C42" s="25"/>
      <c r="D42" s="25"/>
    </row>
    <row r="43" spans="1:4" ht="13.5" customHeight="1" thickBot="1">
      <c r="A43" s="97" t="s">
        <v>233</v>
      </c>
      <c r="B43" s="19">
        <v>327</v>
      </c>
      <c r="C43" s="25">
        <v>1359296</v>
      </c>
      <c r="D43" s="25"/>
    </row>
    <row r="44" spans="1:4" ht="13.5" customHeight="1" thickBot="1">
      <c r="A44" s="98" t="s">
        <v>234</v>
      </c>
      <c r="B44" s="19">
        <v>328</v>
      </c>
      <c r="C44" s="25"/>
      <c r="D44" s="25"/>
    </row>
    <row r="45" spans="1:4" ht="13.5" customHeight="1" thickBot="1">
      <c r="A45" s="96" t="s">
        <v>228</v>
      </c>
      <c r="B45" s="19">
        <v>329</v>
      </c>
      <c r="C45" s="25">
        <f>C46+C47+C48+C49</f>
        <v>1413</v>
      </c>
      <c r="D45" s="25"/>
    </row>
    <row r="46" spans="1:4" ht="13.5" customHeight="1" thickBot="1">
      <c r="A46" s="98" t="s">
        <v>229</v>
      </c>
      <c r="B46" s="19">
        <v>330</v>
      </c>
      <c r="C46" s="25"/>
      <c r="D46" s="25"/>
    </row>
    <row r="47" spans="1:4" ht="13.5" customHeight="1" thickBot="1">
      <c r="A47" s="97" t="s">
        <v>230</v>
      </c>
      <c r="B47" s="19">
        <v>331</v>
      </c>
      <c r="C47" s="25"/>
      <c r="D47" s="25"/>
    </row>
    <row r="48" spans="1:4" ht="13.5" customHeight="1" thickBot="1">
      <c r="A48" s="98" t="s">
        <v>231</v>
      </c>
      <c r="B48" s="19">
        <v>332</v>
      </c>
      <c r="C48" s="25">
        <v>1413</v>
      </c>
      <c r="D48" s="25"/>
    </row>
    <row r="49" spans="1:4" ht="13.5" customHeight="1" thickBot="1">
      <c r="A49" s="98" t="s">
        <v>232</v>
      </c>
      <c r="B49" s="19">
        <v>333</v>
      </c>
      <c r="C49" s="25"/>
      <c r="D49" s="25"/>
    </row>
    <row r="50" spans="1:4" ht="13.5" customHeight="1" thickBot="1">
      <c r="A50" s="96" t="s">
        <v>226</v>
      </c>
      <c r="B50" s="19">
        <v>334</v>
      </c>
      <c r="C50" s="25">
        <v>1357883</v>
      </c>
      <c r="D50" s="25"/>
    </row>
    <row r="51" spans="1:4" ht="13.5" customHeight="1" thickBot="1">
      <c r="A51" s="99" t="s">
        <v>227</v>
      </c>
      <c r="B51" s="19">
        <v>335</v>
      </c>
      <c r="C51" s="25"/>
      <c r="D51" s="25">
        <f>D45-D41</f>
        <v>0</v>
      </c>
    </row>
    <row r="52" spans="1:4" ht="13.5" customHeight="1" thickBot="1">
      <c r="A52" s="26" t="s">
        <v>218</v>
      </c>
      <c r="B52" s="19">
        <v>336</v>
      </c>
      <c r="C52" s="25">
        <v>3076408</v>
      </c>
      <c r="D52" s="25">
        <f>D13+D26+D41</f>
        <v>0</v>
      </c>
    </row>
    <row r="53" spans="1:4" ht="13.5" customHeight="1" thickBot="1">
      <c r="A53" s="96" t="s">
        <v>219</v>
      </c>
      <c r="B53" s="19">
        <v>337</v>
      </c>
      <c r="C53" s="25">
        <v>3171463</v>
      </c>
      <c r="D53" s="25">
        <f>D17+D33+D45</f>
        <v>0</v>
      </c>
    </row>
    <row r="54" spans="1:4" ht="13.5" customHeight="1" thickBot="1">
      <c r="A54" s="99" t="s">
        <v>220</v>
      </c>
      <c r="B54" s="19">
        <v>338</v>
      </c>
      <c r="C54" s="25"/>
      <c r="D54" s="25">
        <f>D52-D53</f>
        <v>0</v>
      </c>
    </row>
    <row r="55" spans="1:4" ht="13.5" customHeight="1" thickBot="1">
      <c r="A55" s="99" t="s">
        <v>221</v>
      </c>
      <c r="B55" s="19">
        <v>339</v>
      </c>
      <c r="C55" s="25">
        <v>95055</v>
      </c>
      <c r="D55" s="25"/>
    </row>
    <row r="56" spans="1:4" ht="13.5" customHeight="1" thickBot="1">
      <c r="A56" s="99" t="s">
        <v>222</v>
      </c>
      <c r="B56" s="19">
        <v>340</v>
      </c>
      <c r="C56" s="25">
        <v>282743</v>
      </c>
      <c r="D56" s="25"/>
    </row>
    <row r="57" spans="1:4" ht="13.5" customHeight="1" thickBot="1">
      <c r="A57" s="99" t="s">
        <v>223</v>
      </c>
      <c r="B57" s="19">
        <v>341</v>
      </c>
      <c r="C57" s="25"/>
      <c r="D57" s="25"/>
    </row>
    <row r="58" spans="1:4" ht="13.5" customHeight="1" thickBot="1">
      <c r="A58" s="99" t="s">
        <v>224</v>
      </c>
      <c r="B58" s="19">
        <v>342</v>
      </c>
      <c r="C58" s="25"/>
      <c r="D58" s="25"/>
    </row>
    <row r="59" spans="1:4" ht="13.5" customHeight="1" thickBot="1">
      <c r="A59" s="99" t="s">
        <v>225</v>
      </c>
      <c r="B59" s="19">
        <v>343</v>
      </c>
      <c r="C59" s="25">
        <f>C54-C55+C56+C57-C58</f>
        <v>187688</v>
      </c>
      <c r="D59" s="25">
        <f>D54-D55+D56+D57-D58</f>
        <v>0</v>
      </c>
    </row>
    <row r="60" spans="1:4" ht="14.1" customHeight="1">
      <c r="A60" s="28"/>
      <c r="B60" s="15"/>
      <c r="C60" s="29"/>
      <c r="D60" s="29"/>
    </row>
    <row r="61" spans="1:4" ht="14.1" customHeight="1">
      <c r="A61" s="30"/>
      <c r="B61" s="15"/>
      <c r="C61" s="29"/>
      <c r="D61" s="29"/>
    </row>
    <row r="62" spans="1:4" ht="14.1" customHeight="1">
      <c r="A62" s="13"/>
      <c r="B62" s="13"/>
      <c r="C62" s="13"/>
      <c r="D62" s="31"/>
    </row>
    <row r="63" spans="1:4" ht="14.1" customHeight="1">
      <c r="A63" s="30"/>
      <c r="B63" s="13"/>
      <c r="C63" s="13"/>
      <c r="D63" s="13"/>
    </row>
    <row r="64" spans="1:4" ht="14.1" customHeight="1">
      <c r="A64" s="13"/>
      <c r="B64" s="13"/>
      <c r="C64" s="13"/>
      <c r="D64" s="13"/>
    </row>
    <row r="65" spans="2:4" ht="14.1" customHeight="1">
      <c r="B65" s="32"/>
      <c r="C65" s="32"/>
      <c r="D65" s="32"/>
    </row>
    <row r="66" spans="2:4" ht="14.1" customHeight="1">
      <c r="B66" s="32"/>
      <c r="C66" s="32"/>
      <c r="D66" s="32"/>
    </row>
    <row r="67" spans="2:4" ht="14.1" customHeight="1">
      <c r="B67" s="32"/>
      <c r="C67" s="32"/>
      <c r="D67" s="32"/>
    </row>
    <row r="68" spans="2:4" ht="14.1" customHeight="1">
      <c r="B68" s="32"/>
      <c r="C68" s="32"/>
      <c r="D68" s="32"/>
    </row>
    <row r="69" spans="2:4" ht="14.1" customHeight="1">
      <c r="B69" s="32"/>
      <c r="C69" s="32"/>
      <c r="D69" s="32"/>
    </row>
    <row r="70" spans="2:4" ht="14.1" customHeight="1">
      <c r="B70" s="32"/>
      <c r="C70" s="32"/>
      <c r="D70" s="32"/>
    </row>
    <row r="71" spans="2:4" ht="14.1" customHeight="1">
      <c r="B71" s="32"/>
      <c r="C71" s="32"/>
      <c r="D71" s="32"/>
    </row>
    <row r="72" spans="2:4" ht="14.1" customHeight="1">
      <c r="B72" s="32"/>
      <c r="C72" s="32"/>
      <c r="D72" s="32"/>
    </row>
    <row r="73" spans="2:4" ht="14.1" customHeight="1">
      <c r="B73" s="32"/>
      <c r="C73" s="32"/>
      <c r="D73" s="32"/>
    </row>
    <row r="74" spans="2:4" ht="14.1" customHeight="1">
      <c r="B74" s="32"/>
      <c r="C74" s="32"/>
      <c r="D74" s="32"/>
    </row>
    <row r="75" spans="2:4" ht="14.1" customHeight="1">
      <c r="B75" s="32"/>
      <c r="C75" s="32"/>
      <c r="D75" s="32"/>
    </row>
    <row r="76" spans="2:4" ht="14.1" customHeight="1">
      <c r="B76" s="32"/>
      <c r="C76" s="32"/>
      <c r="D76" s="32"/>
    </row>
    <row r="77" spans="2:4" ht="14.1" customHeight="1">
      <c r="B77" s="32"/>
      <c r="C77" s="32"/>
      <c r="D77" s="32"/>
    </row>
    <row r="78" spans="2:4" ht="14.1" customHeight="1">
      <c r="B78" s="32"/>
      <c r="C78" s="32"/>
      <c r="D78" s="32"/>
    </row>
    <row r="79" spans="2:4" ht="14.1" customHeight="1">
      <c r="B79" s="32"/>
      <c r="C79" s="32"/>
      <c r="D79" s="32"/>
    </row>
    <row r="80" spans="2:4" ht="14.1" customHeight="1">
      <c r="B80" s="32"/>
      <c r="C80" s="32"/>
      <c r="D80" s="32"/>
    </row>
    <row r="81" spans="2:4" ht="14.1" customHeight="1">
      <c r="B81" s="32"/>
      <c r="C81" s="32"/>
      <c r="D81" s="32"/>
    </row>
    <row r="82" spans="2:4" ht="14.1" customHeight="1">
      <c r="B82" s="32"/>
      <c r="C82" s="32"/>
      <c r="D82" s="32"/>
    </row>
    <row r="83" spans="2:4" ht="14.1" customHeight="1">
      <c r="B83" s="32"/>
      <c r="C83" s="32"/>
      <c r="D83" s="32"/>
    </row>
    <row r="84" spans="2:4" ht="14.1" customHeight="1">
      <c r="B84" s="32"/>
      <c r="C84" s="32"/>
      <c r="D84" s="32"/>
    </row>
    <row r="85" spans="2:4" ht="14.1" customHeight="1">
      <c r="B85" s="32"/>
      <c r="C85" s="32"/>
      <c r="D85" s="32"/>
    </row>
    <row r="86" spans="2:4" ht="14.1" customHeight="1">
      <c r="B86" s="32"/>
      <c r="C86" s="32"/>
      <c r="D86" s="32"/>
    </row>
    <row r="87" spans="2:4" ht="14.1" customHeight="1">
      <c r="B87" s="32"/>
      <c r="C87" s="32"/>
      <c r="D87" s="32"/>
    </row>
    <row r="88" spans="2:4" ht="14.1" customHeight="1">
      <c r="B88" s="32"/>
      <c r="C88" s="32"/>
      <c r="D88" s="32"/>
    </row>
    <row r="89" spans="2:4" ht="14.1" customHeight="1">
      <c r="B89" s="32"/>
      <c r="C89" s="32"/>
      <c r="D89" s="32"/>
    </row>
    <row r="90" spans="2:4" ht="14.1" customHeight="1">
      <c r="B90" s="32"/>
      <c r="C90" s="32"/>
      <c r="D90" s="32"/>
    </row>
    <row r="91" spans="2:4" ht="14.1" customHeight="1">
      <c r="B91" s="32"/>
      <c r="C91" s="32"/>
      <c r="D91" s="32"/>
    </row>
  </sheetData>
  <mergeCells count="2">
    <mergeCell ref="A7:D7"/>
    <mergeCell ref="C9:D9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:N41"/>
    </sheetView>
  </sheetViews>
  <sheetFormatPr defaultColWidth="9.140625" defaultRowHeight="12.75"/>
  <cols>
    <col min="1" max="1" width="4.421875" style="33" customWidth="1"/>
    <col min="2" max="2" width="36.140625" style="105" customWidth="1"/>
    <col min="3" max="3" width="4.8515625" style="105" customWidth="1"/>
    <col min="4" max="4" width="9.7109375" style="105" customWidth="1"/>
    <col min="5" max="5" width="7.57421875" style="105" customWidth="1"/>
    <col min="6" max="6" width="8.8515625" style="105" customWidth="1"/>
    <col min="7" max="7" width="8.140625" style="105" customWidth="1"/>
    <col min="8" max="8" width="8.57421875" style="105" customWidth="1"/>
    <col min="9" max="9" width="9.57421875" style="105" customWidth="1"/>
    <col min="10" max="10" width="8.8515625" style="105" customWidth="1"/>
    <col min="11" max="11" width="8.57421875" style="105" customWidth="1"/>
    <col min="12" max="12" width="9.57421875" style="105" customWidth="1"/>
    <col min="13" max="13" width="9.7109375" style="105" customWidth="1"/>
    <col min="14" max="14" width="9.28125" style="105" customWidth="1"/>
    <col min="15" max="16384" width="9.140625" style="34" customWidth="1"/>
  </cols>
  <sheetData>
    <row r="1" spans="2:4" ht="15" customHeight="1">
      <c r="B1" s="100" t="s">
        <v>130</v>
      </c>
      <c r="C1" s="103"/>
      <c r="D1" s="104"/>
    </row>
    <row r="2" spans="2:4" ht="15" customHeight="1">
      <c r="B2" s="101" t="s">
        <v>129</v>
      </c>
      <c r="C2" s="103"/>
      <c r="D2" s="104"/>
    </row>
    <row r="3" spans="2:4" ht="15" customHeight="1">
      <c r="B3" s="101" t="s">
        <v>131</v>
      </c>
      <c r="C3" s="103"/>
      <c r="D3" s="104"/>
    </row>
    <row r="4" spans="2:4" ht="15" customHeight="1">
      <c r="B4" s="101" t="s">
        <v>235</v>
      </c>
      <c r="C4" s="40"/>
      <c r="D4" s="104"/>
    </row>
    <row r="5" spans="2:4" ht="15" customHeight="1">
      <c r="B5" s="101" t="s">
        <v>184</v>
      </c>
      <c r="C5" s="40"/>
      <c r="D5" s="104"/>
    </row>
    <row r="7" spans="2:14" ht="12.75">
      <c r="B7" s="130" t="s">
        <v>236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2.75">
      <c r="B8" s="130" t="s">
        <v>237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ht="12.75">
      <c r="M9" s="105" t="s">
        <v>132</v>
      </c>
    </row>
    <row r="10" ht="12.75">
      <c r="H10" s="106"/>
    </row>
    <row r="11" spans="1:14" ht="12.75">
      <c r="A11" s="35" t="s">
        <v>40</v>
      </c>
      <c r="B11" s="107" t="s">
        <v>50</v>
      </c>
      <c r="C11" s="107" t="s">
        <v>0</v>
      </c>
      <c r="D11" s="107" t="s">
        <v>254</v>
      </c>
      <c r="E11" s="123" t="s">
        <v>260</v>
      </c>
      <c r="F11" s="107" t="s">
        <v>266</v>
      </c>
      <c r="G11" s="102" t="s">
        <v>262</v>
      </c>
      <c r="H11" s="108" t="s">
        <v>269</v>
      </c>
      <c r="I11" s="107" t="s">
        <v>271</v>
      </c>
      <c r="J11" s="107" t="s">
        <v>274</v>
      </c>
      <c r="K11" s="107" t="s">
        <v>276</v>
      </c>
      <c r="L11" s="107" t="s">
        <v>281</v>
      </c>
      <c r="M11" s="107" t="s">
        <v>285</v>
      </c>
      <c r="N11" s="109" t="s">
        <v>288</v>
      </c>
    </row>
    <row r="12" spans="1:14" ht="12.75">
      <c r="A12" s="36" t="s">
        <v>41</v>
      </c>
      <c r="B12" s="108"/>
      <c r="C12" s="108"/>
      <c r="D12" s="108" t="s">
        <v>255</v>
      </c>
      <c r="E12" s="124" t="s">
        <v>261</v>
      </c>
      <c r="F12" s="108" t="s">
        <v>267</v>
      </c>
      <c r="G12" s="108" t="s">
        <v>263</v>
      </c>
      <c r="H12" s="108" t="s">
        <v>270</v>
      </c>
      <c r="I12" s="108" t="s">
        <v>272</v>
      </c>
      <c r="J12" s="108" t="s">
        <v>275</v>
      </c>
      <c r="K12" s="108" t="s">
        <v>277</v>
      </c>
      <c r="L12" s="108" t="s">
        <v>282</v>
      </c>
      <c r="M12" s="108" t="s">
        <v>286</v>
      </c>
      <c r="N12" s="110" t="s">
        <v>289</v>
      </c>
    </row>
    <row r="13" spans="1:14" ht="12.75">
      <c r="A13" s="36"/>
      <c r="B13" s="108"/>
      <c r="C13" s="108"/>
      <c r="D13" s="108" t="s">
        <v>256</v>
      </c>
      <c r="E13" s="124" t="s">
        <v>264</v>
      </c>
      <c r="F13" s="108" t="s">
        <v>261</v>
      </c>
      <c r="G13" s="108" t="s">
        <v>265</v>
      </c>
      <c r="H13" s="111" t="s">
        <v>42</v>
      </c>
      <c r="I13" s="108" t="s">
        <v>273</v>
      </c>
      <c r="J13" s="108" t="s">
        <v>279</v>
      </c>
      <c r="K13" s="108" t="s">
        <v>278</v>
      </c>
      <c r="L13" s="108" t="s">
        <v>283</v>
      </c>
      <c r="M13" s="108" t="s">
        <v>287</v>
      </c>
      <c r="N13" s="110" t="s">
        <v>290</v>
      </c>
    </row>
    <row r="14" spans="1:14" ht="12.75">
      <c r="A14" s="37"/>
      <c r="B14" s="112"/>
      <c r="C14" s="112"/>
      <c r="D14" s="112" t="s">
        <v>257</v>
      </c>
      <c r="E14" s="112"/>
      <c r="F14" s="112" t="s">
        <v>268</v>
      </c>
      <c r="G14" s="112"/>
      <c r="H14" s="112"/>
      <c r="I14" s="112"/>
      <c r="J14" s="112"/>
      <c r="K14" s="112" t="s">
        <v>280</v>
      </c>
      <c r="L14" s="112" t="s">
        <v>284</v>
      </c>
      <c r="M14" s="112" t="s">
        <v>43</v>
      </c>
      <c r="N14" s="113" t="s">
        <v>291</v>
      </c>
    </row>
    <row r="15" spans="1:14" ht="12.75">
      <c r="A15" s="38"/>
      <c r="B15" s="114">
        <v>1</v>
      </c>
      <c r="C15" s="114"/>
      <c r="D15" s="114">
        <v>2</v>
      </c>
      <c r="E15" s="114">
        <v>3</v>
      </c>
      <c r="F15" s="114">
        <v>4</v>
      </c>
      <c r="G15" s="114">
        <v>5</v>
      </c>
      <c r="H15" s="114">
        <v>6</v>
      </c>
      <c r="I15" s="114">
        <v>7</v>
      </c>
      <c r="J15" s="114">
        <v>8</v>
      </c>
      <c r="K15" s="114">
        <v>9</v>
      </c>
      <c r="L15" s="114">
        <v>10</v>
      </c>
      <c r="M15" s="114">
        <v>11</v>
      </c>
      <c r="N15" s="114">
        <v>12</v>
      </c>
    </row>
    <row r="16" spans="1:14" ht="15" customHeight="1">
      <c r="A16" s="38">
        <v>1</v>
      </c>
      <c r="B16" s="42" t="s">
        <v>238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15" customHeight="1">
      <c r="A17" s="35">
        <v>2</v>
      </c>
      <c r="B17" s="116" t="s">
        <v>44</v>
      </c>
      <c r="C17" s="10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15" customHeight="1">
      <c r="A18" s="37"/>
      <c r="B18" s="118" t="s">
        <v>45</v>
      </c>
      <c r="C18" s="112">
        <v>402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15" customHeight="1">
      <c r="A19" s="35">
        <v>3</v>
      </c>
      <c r="B19" s="42" t="s">
        <v>239</v>
      </c>
      <c r="C19" s="10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5" customHeight="1">
      <c r="A20" s="36"/>
      <c r="B20" s="42" t="s">
        <v>259</v>
      </c>
      <c r="C20" s="108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ht="15" customHeight="1">
      <c r="A21" s="37"/>
      <c r="B21" s="42" t="s">
        <v>258</v>
      </c>
      <c r="C21" s="112">
        <v>403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ht="15" customHeight="1">
      <c r="A22" s="35">
        <v>4</v>
      </c>
      <c r="B22" s="67" t="s">
        <v>240</v>
      </c>
      <c r="C22" s="10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 ht="15" customHeight="1">
      <c r="A23" s="37"/>
      <c r="B23" s="67" t="s">
        <v>241</v>
      </c>
      <c r="C23" s="112">
        <v>404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14" ht="15" customHeight="1">
      <c r="A24" s="38">
        <v>5</v>
      </c>
      <c r="B24" s="42" t="s">
        <v>242</v>
      </c>
      <c r="C24" s="114">
        <v>405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4" ht="15" customHeight="1">
      <c r="A25" s="38">
        <v>6</v>
      </c>
      <c r="B25" s="42" t="s">
        <v>243</v>
      </c>
      <c r="C25" s="114">
        <v>406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4" ht="15" customHeight="1">
      <c r="A26" s="38">
        <v>7</v>
      </c>
      <c r="B26" s="67" t="s">
        <v>245</v>
      </c>
      <c r="C26" s="114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5" customHeight="1">
      <c r="A27" s="38"/>
      <c r="B27" s="67" t="s">
        <v>244</v>
      </c>
      <c r="C27" s="114">
        <v>407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6" ht="15" customHeight="1">
      <c r="A28" s="35">
        <v>8</v>
      </c>
      <c r="B28" s="42" t="s">
        <v>246</v>
      </c>
      <c r="C28" s="107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P28" s="39"/>
    </row>
    <row r="29" spans="1:14" ht="15" customHeight="1">
      <c r="A29" s="37"/>
      <c r="B29" s="42" t="s">
        <v>247</v>
      </c>
      <c r="C29" s="112">
        <v>408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1:14" ht="15" customHeight="1">
      <c r="A30" s="35">
        <v>9</v>
      </c>
      <c r="B30" s="42" t="s">
        <v>248</v>
      </c>
      <c r="C30" s="10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15" customHeight="1">
      <c r="A31" s="37"/>
      <c r="B31" s="42" t="s">
        <v>247</v>
      </c>
      <c r="C31" s="112">
        <v>409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15" customHeight="1">
      <c r="A32" s="35">
        <v>10</v>
      </c>
      <c r="B32" s="67" t="s">
        <v>240</v>
      </c>
      <c r="C32" s="10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15" customHeight="1">
      <c r="A33" s="37"/>
      <c r="B33" s="67" t="s">
        <v>249</v>
      </c>
      <c r="C33" s="112">
        <v>410</v>
      </c>
      <c r="D33" s="119">
        <v>2499135</v>
      </c>
      <c r="E33" s="119"/>
      <c r="F33" s="119"/>
      <c r="G33" s="119"/>
      <c r="H33" s="119">
        <v>349110</v>
      </c>
      <c r="I33" s="119">
        <v>1906878</v>
      </c>
      <c r="J33" s="119">
        <v>1792863</v>
      </c>
      <c r="K33" s="119"/>
      <c r="L33" s="119"/>
      <c r="M33" s="119">
        <v>6547986</v>
      </c>
      <c r="N33" s="119"/>
    </row>
    <row r="34" spans="1:14" ht="15" customHeight="1">
      <c r="A34" s="38">
        <v>11</v>
      </c>
      <c r="B34" s="42" t="s">
        <v>250</v>
      </c>
      <c r="C34" s="114">
        <v>411</v>
      </c>
      <c r="D34" s="120"/>
      <c r="E34" s="120"/>
      <c r="F34" s="120"/>
      <c r="G34" s="120"/>
      <c r="H34" s="120"/>
      <c r="I34" s="120"/>
      <c r="J34" s="120">
        <v>158321</v>
      </c>
      <c r="K34" s="120"/>
      <c r="L34" s="120"/>
      <c r="M34" s="120">
        <v>158321</v>
      </c>
      <c r="N34" s="120"/>
    </row>
    <row r="35" spans="1:14" ht="15" customHeight="1">
      <c r="A35" s="38">
        <v>12</v>
      </c>
      <c r="B35" s="42" t="s">
        <v>251</v>
      </c>
      <c r="C35" s="114">
        <v>412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ht="15" customHeight="1">
      <c r="A36" s="35">
        <v>13</v>
      </c>
      <c r="B36" s="67" t="s">
        <v>252</v>
      </c>
      <c r="C36" s="10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5" customHeight="1">
      <c r="A37" s="37"/>
      <c r="B37" s="67" t="s">
        <v>253</v>
      </c>
      <c r="C37" s="112">
        <v>413</v>
      </c>
      <c r="D37" s="119">
        <v>2499135</v>
      </c>
      <c r="E37" s="119"/>
      <c r="F37" s="119"/>
      <c r="G37" s="119"/>
      <c r="H37" s="119">
        <v>349110</v>
      </c>
      <c r="I37" s="119">
        <v>1906878</v>
      </c>
      <c r="J37" s="119">
        <v>1951184</v>
      </c>
      <c r="K37" s="119"/>
      <c r="L37" s="119"/>
      <c r="M37" s="119">
        <v>6706307</v>
      </c>
      <c r="N37" s="119"/>
    </row>
  </sheetData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Stojanovic</cp:lastModifiedBy>
  <cp:lastPrinted>2008-05-16T11:31:00Z</cp:lastPrinted>
  <dcterms:created xsi:type="dcterms:W3CDTF">2008-05-16T13:31:29Z</dcterms:created>
  <dcterms:modified xsi:type="dcterms:W3CDTF">2008-05-16T13:32:46Z</dcterms:modified>
  <cp:category/>
  <cp:version/>
  <cp:contentType/>
  <cp:contentStatus/>
</cp:coreProperties>
</file>