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BANKE" sheetId="1" r:id="rId1"/>
  </sheets>
  <definedNames>
    <definedName name="_xlnm.Print_Area" localSheetId="0">'BANKE'!$A$1:$L$116</definedName>
  </definedNames>
  <calcPr fullCalcOnLoad="1"/>
</workbook>
</file>

<file path=xl/sharedStrings.xml><?xml version="1.0" encoding="utf-8"?>
<sst xmlns="http://schemas.openxmlformats.org/spreadsheetml/2006/main" count="142" uniqueCount="132">
  <si>
    <t>I ОСНОВНИ ПОДАЦИ</t>
  </si>
  <si>
    <t>1. скраћени назив:</t>
  </si>
  <si>
    <t>3. матични број:</t>
  </si>
  <si>
    <t>2. адреса:</t>
  </si>
  <si>
    <t>4. ПИБ:</t>
  </si>
  <si>
    <t>БИЛАНС СТАЊА (у 000 дин)</t>
  </si>
  <si>
    <t>АКТИВА</t>
  </si>
  <si>
    <t>2006.</t>
  </si>
  <si>
    <t>ПАСИВА</t>
  </si>
  <si>
    <t>БИЛАНС УСПЕХА  (у 000 дин)</t>
  </si>
  <si>
    <t xml:space="preserve">ИЗВЕШТАЈ О ПРОМЕНАМА НА КАПИТАЛУ (у 000 дин) </t>
  </si>
  <si>
    <t xml:space="preserve">II ФИНАНСИЈСКИ ИЗВЕШТАЈИ </t>
  </si>
  <si>
    <t>Готовина и готовински 
еквиваленти</t>
  </si>
  <si>
    <t>ОБАВЕЗЕ</t>
  </si>
  <si>
    <t>Депозити код централне банке и ХОВ које се могу рефинансирати код Централне банке</t>
  </si>
  <si>
    <t>Обавезе према комитентима</t>
  </si>
  <si>
    <t>Обавезе за камате и накнаде</t>
  </si>
  <si>
    <t>Потраживања за 
камату и накнаду</t>
  </si>
  <si>
    <t>Обавезе по основу ХОВ</t>
  </si>
  <si>
    <t>Обавезе из добитка</t>
  </si>
  <si>
    <t>Пласмани комитентима</t>
  </si>
  <si>
    <t>Обавезе по основу текућег 
пореза на добитак</t>
  </si>
  <si>
    <t>ХОВ и други пласмани којима 
се тргује</t>
  </si>
  <si>
    <t>Обавезе по основу сталних средстава
намењених продаји и средства пословања 
које се обуставља</t>
  </si>
  <si>
    <t>Улагања у ХОВ које се држе 
до доспећа</t>
  </si>
  <si>
    <t>Остале обавезе из пословања</t>
  </si>
  <si>
    <t xml:space="preserve">Учешћа у капиталу и остале ХОВ расположиве за продају </t>
  </si>
  <si>
    <t>Резервисања</t>
  </si>
  <si>
    <t>Остале обавезе и пасивна временска
разграничења</t>
  </si>
  <si>
    <t>Одложене пореске обавезе</t>
  </si>
  <si>
    <t>Стална средства намењена продаји и средства пословања које се обуставља</t>
  </si>
  <si>
    <t>УКУПНО ОБАВЕЗЕ</t>
  </si>
  <si>
    <t>Потраживања за више плаћен порез на добитак</t>
  </si>
  <si>
    <t>КАПИТАЛ</t>
  </si>
  <si>
    <t>Гудвил</t>
  </si>
  <si>
    <t>Акцијски и остали капитал</t>
  </si>
  <si>
    <t>Нематеријална улагања</t>
  </si>
  <si>
    <t xml:space="preserve">Резерве </t>
  </si>
  <si>
    <t>Инвестиционе некретнине</t>
  </si>
  <si>
    <t>Акумулирана добит / губитак</t>
  </si>
  <si>
    <t>Основна средства</t>
  </si>
  <si>
    <t>Остала средства и АВР</t>
  </si>
  <si>
    <t>Одложена пореска средства</t>
  </si>
  <si>
    <t>УКУПНО КАПИТАЛ</t>
  </si>
  <si>
    <t>Губитак изнад износа капитала</t>
  </si>
  <si>
    <t>УКУПНА АКТИВА</t>
  </si>
  <si>
    <t>УКУПНО ПАСИВА</t>
  </si>
  <si>
    <t>ВАНБИЛАНСНЕ ПОЗИЦИЈЕ</t>
  </si>
  <si>
    <t>А. ТОКОВИ ГОТОВИНЕ ИЗ
ПОСЛОВНИХ АКТИВНОСТИ</t>
  </si>
  <si>
    <t>ПРИХОДИ И РАСХОДИ РЕДОВНОГ ПОСЛОВАЊА</t>
  </si>
  <si>
    <t>I Приливи гот. из 
пословних активности</t>
  </si>
  <si>
    <t>Приходи од камата</t>
  </si>
  <si>
    <t>II Одливи гот. из 
пословних активности</t>
  </si>
  <si>
    <t>Раходи од камата</t>
  </si>
  <si>
    <t>III Нето прилив/одлив готовине пре повећања или смањења у пласманима и депозитима</t>
  </si>
  <si>
    <t>Приходи од накнада и провизија</t>
  </si>
  <si>
    <t>Расходи од накнада и провизија</t>
  </si>
  <si>
    <t>IV Смањење пласмана и повећање узетих депозита</t>
  </si>
  <si>
    <t>Доб./ губ. по основу нак. и пров.</t>
  </si>
  <si>
    <t>V Повећање пласмана и смањење узетих депозита</t>
  </si>
  <si>
    <t>Нето приходи / расходи од курсних разлика</t>
  </si>
  <si>
    <t>VI Нето прилив / одлив готов. из посл. актив. пре пореза на добит</t>
  </si>
  <si>
    <t>Приходи од дививиденди и учешћа</t>
  </si>
  <si>
    <t>Остали пословни приходи</t>
  </si>
  <si>
    <t>VII Нето прилив/одлив готов. из пословних aктивности</t>
  </si>
  <si>
    <t>Б. ТОКОВИ ГОТОВИНЕ ИЗ
АКТИВНОСТИ ИНВЕСТИРАЊА</t>
  </si>
  <si>
    <t>Остали пословни расходи</t>
  </si>
  <si>
    <t>I Приливи готов. из активности инвест.</t>
  </si>
  <si>
    <t>II Одливи готов. из активности инвест.</t>
  </si>
  <si>
    <t>ДОБИТАК /  ГУБИТАК ИЗ РЕДОВНОГ ПОСЛОВАЊА</t>
  </si>
  <si>
    <t>В. ТОКОВИ ГОТОВИНЕ ИЗ
АКТИВНОСТИ ФИНАНСИРАЊА</t>
  </si>
  <si>
    <t>ДОБИТАК / ГУБИТАК ИЗ ПОСЛОВАЊА КОЈЕ СЕ ОБУСТАВЉА</t>
  </si>
  <si>
    <t>I Приливи готов. из активности финанс.</t>
  </si>
  <si>
    <t>ДОБИТАК / ГУБИТАК ПЕРИОДА ПРЕ ОПОРЕЗИВАЊА</t>
  </si>
  <si>
    <t>II Одливи готов. из активности финанс.</t>
  </si>
  <si>
    <t>III Нето прилив / одлив готовине по 
основу ХОВ</t>
  </si>
  <si>
    <t>Порез на добит</t>
  </si>
  <si>
    <t>IV Нето прилив / одлив готовине из активности финансирања</t>
  </si>
  <si>
    <t>Г.СВЕГА НЕТО ПРИЛИВИ 
ГОТОВИНЕ</t>
  </si>
  <si>
    <t>Д.СВЕГА НЕТО ОДЛИВИ 
ГОТОВИНЕ</t>
  </si>
  <si>
    <t>ИЗВЕШТАЈ О ТОКОВИМА ГОТОВИНЕ ( у 000 дин)</t>
  </si>
  <si>
    <t xml:space="preserve">* АОП 009 - Учешћа у капиталу повезаних правних лица исказана по методу капитала
  АОП 117 - Позитивне кумулативне разлике по основу курсирања инооперација
  АОП 118 - Негативне кумулативне разлике по основу курсирања инооперација
  АОП 120 - Интерес мањинских власника
  Наведене позиције исказују се само у консолидованом билансу
</t>
  </si>
  <si>
    <t>Обавезе према банкама у земљи</t>
  </si>
  <si>
    <t>Нето добитак / губитак од продаје 
ХОВ и учешћа</t>
  </si>
  <si>
    <t>ДОБИТАК / ГУБИТАК</t>
  </si>
  <si>
    <t>ЗАРАДА ПО АКЦИЈИ</t>
  </si>
  <si>
    <t>Основна зарада по акцији</t>
  </si>
  <si>
    <t>Умањена (разводњена) зарада по акцији</t>
  </si>
  <si>
    <t>* АОП 213 Нето приходи по основу пласмана у повезана правна лица по методу капитала
  АОП 214 Нето расходи по основу пласмана у повезана правна лица по методу капитала
  АОП 232 Нето добитак који припада мањинским улагачима
  АОП 233 Нето добитак који припада власницима матичног правног лица
  Наведене позиције исказују се само у консолидованом билансу успеха</t>
  </si>
  <si>
    <t>* АОП 329 Исплаћене дивиденде
  Наведену позицију посебно исказати у Извештају о токовима готовине</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</si>
  <si>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</si>
  <si>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</si>
  <si>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Стање на почетку год.</t>
  </si>
  <si>
    <t>Повећање током год.</t>
  </si>
  <si>
    <t>Смањење током год.</t>
  </si>
  <si>
    <t>Стање на крају год.</t>
  </si>
  <si>
    <t>Остали капитал</t>
  </si>
  <si>
    <t>Неуплаћени уписани капитал</t>
  </si>
  <si>
    <t>Емисиона премија</t>
  </si>
  <si>
    <t>Резерве</t>
  </si>
  <si>
    <t>Нераспоређени добитак</t>
  </si>
  <si>
    <t>Губитак до висине капитала</t>
  </si>
  <si>
    <t>Откупљене сопствене акције</t>
  </si>
  <si>
    <t>УКУПНО</t>
  </si>
  <si>
    <t>Пласмани банкама у земљи</t>
  </si>
  <si>
    <t>Ђ./Е .НЕТО 
ПОВЕЋАЊЕ/СМАЊЕЊЕ ГОТ.</t>
  </si>
  <si>
    <t>Ж. ГОТОВИНА НА ПОЧЕТКУ 
ГОДИНЕ</t>
  </si>
  <si>
    <t>З./И. ПОЗИТ. / НЕГАТ. КУРСНЕ РАЗЛИКЕ</t>
  </si>
  <si>
    <t>Ј. ГОТОВИНА НА КРАЈУ ПЕРИОДА</t>
  </si>
  <si>
    <t>Добитак / губит. по основу камата</t>
  </si>
  <si>
    <t>Расходи индиректних отписа пласмана и резервисања</t>
  </si>
  <si>
    <t xml:space="preserve">Приходи од промене вредности имовине и обавеза </t>
  </si>
  <si>
    <t>Расходи од промене вредности имовине и обавеза</t>
  </si>
  <si>
    <t>Добитак од креираних одложених порских средстава и смањења одложених пореских обавеза / Губитак од сањења одложених пореских средстава и креирања одложених пореских обавеза</t>
  </si>
  <si>
    <t>Акцијски капитал</t>
  </si>
  <si>
    <t>IV ЗНАЧАЈНЕ ПРОМЕНЕ ПРАВНОГ И ФИНАНСИЈСКОГ ПОЛОЖАЈА БАНКЕ И ДРУГЕ ВАЖНЕ ПРОМЕНЕ ПОДАТАКА САДРЖАНИХ У ПРОСПЕКТУ ЗА ИЗДАВАЊЕ, ОДНОСНО ПРОСПЕКТУ ЗА ОРГАНИЗОВАНО ТРГОВАЊЕ ХАРТИЈАМА ОД ВРЕДНОСТИ</t>
  </si>
  <si>
    <t>Председник Извршног одбора банке</t>
  </si>
  <si>
    <t>III Нето прилив / одлив готовине из активности инвестирања</t>
  </si>
  <si>
    <t>Ревалоризационе резерве</t>
  </si>
  <si>
    <t>Губитак изнад висине капитала</t>
  </si>
  <si>
    <t>2007.</t>
  </si>
  <si>
    <t>Београд, Француска 29</t>
  </si>
  <si>
    <t>Универзал банка а.д. Београд</t>
  </si>
  <si>
    <t>ИЗВОД ИЗ ФИНАНСИЈСКИХ ИЗВЕШТАЈА ЗА 2007. ГОДИНУ</t>
  </si>
  <si>
    <t>мр Ратко Бановић</t>
  </si>
  <si>
    <t>Љиљана Стојановић</t>
  </si>
  <si>
    <r>
      <t>Увид се може извршити сваког радног дана (</t>
    </r>
    <r>
      <rPr>
        <u val="single"/>
        <sz val="8"/>
        <rFont val="Arial"/>
        <family val="2"/>
      </rPr>
      <t>од 8 - 16 часова</t>
    </r>
    <r>
      <rPr>
        <sz val="8"/>
        <rFont val="Arial"/>
        <family val="2"/>
      </rPr>
      <t>) у седишту банке и/или у Француској 11</t>
    </r>
  </si>
  <si>
    <r>
      <t xml:space="preserve">Овај извод биће објављен на Интернет адреси Банке </t>
    </r>
    <r>
      <rPr>
        <sz val="8"/>
        <color indexed="12"/>
        <rFont val="Arial"/>
        <family val="2"/>
      </rPr>
      <t>www.ubbad.co.yu</t>
    </r>
  </si>
  <si>
    <t>Универзал банке а.д. Београд</t>
  </si>
  <si>
    <t xml:space="preserve">Заменик председника Извршног одбора </t>
  </si>
  <si>
    <t xml:space="preserve">Током 2007. године капитал Банке је увећан по основу Седамнаесте емисије акција и емисије нових акција из добити за 2006. годину.По основу Седамнаесте емисије акција капитал Банке је увећан за 50.000 обичних акција номиналне вредности 6.000,00 динара по акцији, док је емисиона цена тих акција износила 25.000,00 динара.  По основу емисије акција из нераспоређене добити капитал Банке је увећан за 51.586 обичних акција номиналне вредности 6.000,00 динара по акцији
</t>
  </si>
  <si>
    <r>
      <t xml:space="preserve">III ЗАКЉУЧНО МИШЉЕЊЕ РЕВИЗОРА </t>
    </r>
    <r>
      <rPr>
        <u val="single"/>
        <sz val="9"/>
        <rFont val="Arial"/>
        <family val="2"/>
      </rPr>
      <t>(Ernst&amp;Young)</t>
    </r>
    <r>
      <rPr>
        <b/>
        <u val="single"/>
        <sz val="9"/>
        <rFont val="Arial"/>
        <family val="2"/>
      </rPr>
      <t xml:space="preserve"> О ФИНАНСИЈСКИМ ИЗВЕШТАЈИМА:</t>
    </r>
    <r>
      <rPr>
        <b/>
        <sz val="9"/>
        <rFont val="Arial"/>
        <family val="2"/>
      </rPr>
      <t xml:space="preserve">
''</t>
    </r>
    <r>
      <rPr>
        <sz val="9"/>
        <rFont val="Arial"/>
        <family val="2"/>
      </rPr>
      <t xml:space="preserve">По нашем мишљењу, финансијски извештаји приказују објективно и истинито, по свим материјално значајним питањима, финансијски положај Банке на дан 31.12.2007. године и резултате нјеног пословања и новчане токове за годину која се завршила на тај дан, у складу са Законом о рачуноводству и ревизији, Законом о банкама и осталим прописима који регулишу финансијско пословање, као и одлукама Народне банке Србије''. 
</t>
    </r>
  </si>
</sst>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1">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sz val="7"/>
      <name val="Arial"/>
      <family val="2"/>
    </font>
    <font>
      <b/>
      <u val="single"/>
      <sz val="8"/>
      <name val="Arial"/>
      <family val="2"/>
    </font>
    <font>
      <u val="single"/>
      <sz val="10"/>
      <color indexed="12"/>
      <name val="Arial"/>
      <family val="0"/>
    </font>
    <font>
      <u val="single"/>
      <sz val="10"/>
      <color indexed="36"/>
      <name val="Arial"/>
      <family val="0"/>
    </font>
    <font>
      <u val="single"/>
      <sz val="8"/>
      <name val="Arial"/>
      <family val="2"/>
    </font>
    <font>
      <sz val="8"/>
      <color indexed="12"/>
      <name val="Arial"/>
      <family val="2"/>
    </font>
    <font>
      <b/>
      <u val="single"/>
      <sz val="9"/>
      <name val="Arial"/>
      <family val="2"/>
    </font>
    <font>
      <u val="single"/>
      <sz val="9"/>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6">
    <xf numFmtId="0" fontId="0" fillId="0" borderId="0" xfId="0" applyAlignment="1">
      <alignment/>
    </xf>
    <xf numFmtId="0" fontId="1" fillId="0" borderId="0" xfId="0" applyFont="1" applyAlignment="1">
      <alignment horizontal="justify"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right" vertical="center"/>
    </xf>
    <xf numFmtId="0" fontId="1" fillId="0" borderId="10" xfId="0" applyFont="1" applyBorder="1" applyAlignment="1">
      <alignment horizontal="center" vertical="center"/>
    </xf>
    <xf numFmtId="0" fontId="1" fillId="0" borderId="0" xfId="0" applyFont="1" applyAlignment="1">
      <alignment horizontal="justify" vertical="center"/>
    </xf>
    <xf numFmtId="0" fontId="1" fillId="0" borderId="0" xfId="0" applyFont="1" applyAlignment="1">
      <alignment horizontal="right" vertical="center"/>
    </xf>
    <xf numFmtId="0" fontId="1" fillId="0" borderId="10" xfId="0" applyFont="1" applyBorder="1" applyAlignment="1">
      <alignment horizontal="left" vertical="center"/>
    </xf>
    <xf numFmtId="0" fontId="6" fillId="0" borderId="10" xfId="0" applyFont="1" applyBorder="1" applyAlignment="1">
      <alignment horizontal="right" vertical="center"/>
    </xf>
    <xf numFmtId="0" fontId="3" fillId="0" borderId="0" xfId="0" applyFont="1" applyBorder="1" applyAlignment="1">
      <alignment vertical="center" wrapText="1"/>
    </xf>
    <xf numFmtId="0" fontId="0" fillId="0" borderId="0" xfId="0" applyBorder="1" applyAlignment="1">
      <alignment/>
    </xf>
    <xf numFmtId="0" fontId="3" fillId="0" borderId="0" xfId="0" applyFont="1" applyBorder="1" applyAlignment="1">
      <alignment vertical="top" wrapText="1"/>
    </xf>
    <xf numFmtId="0" fontId="0" fillId="0" borderId="0" xfId="0" applyBorder="1" applyAlignment="1">
      <alignment/>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7" fillId="0" borderId="10" xfId="0" applyFont="1" applyBorder="1" applyAlignment="1">
      <alignment horizontal="center"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Border="1" applyAlignment="1">
      <alignment horizontal="center" vertical="top"/>
    </xf>
    <xf numFmtId="0" fontId="1" fillId="0" borderId="0" xfId="0" applyFont="1" applyBorder="1" applyAlignment="1">
      <alignment vertical="top" wrapText="1"/>
    </xf>
    <xf numFmtId="0" fontId="8" fillId="0" borderId="0" xfId="0" applyFont="1" applyBorder="1" applyAlignment="1">
      <alignment horizontal="center" vertical="top" wrapText="1"/>
    </xf>
    <xf numFmtId="0" fontId="5" fillId="0" borderId="0" xfId="0" applyFont="1" applyBorder="1" applyAlignment="1">
      <alignment horizontal="center" vertical="center"/>
    </xf>
    <xf numFmtId="0" fontId="3" fillId="0" borderId="0" xfId="0" applyFont="1" applyAlignment="1">
      <alignment horizontal="center"/>
    </xf>
    <xf numFmtId="3" fontId="1" fillId="0" borderId="10" xfId="0" applyNumberFormat="1" applyFont="1" applyBorder="1" applyAlignment="1">
      <alignment horizontal="right" vertical="center"/>
    </xf>
    <xf numFmtId="3" fontId="1" fillId="0" borderId="10" xfId="0" applyNumberFormat="1" applyFont="1" applyBorder="1" applyAlignment="1">
      <alignment vertical="center"/>
    </xf>
    <xf numFmtId="3" fontId="1" fillId="0" borderId="11" xfId="0" applyNumberFormat="1" applyFont="1" applyBorder="1" applyAlignment="1">
      <alignment vertical="center"/>
    </xf>
    <xf numFmtId="3" fontId="1" fillId="0" borderId="12" xfId="0" applyNumberFormat="1" applyFont="1" applyBorder="1" applyAlignment="1">
      <alignment vertical="center"/>
    </xf>
    <xf numFmtId="3" fontId="1" fillId="0" borderId="13" xfId="0" applyNumberFormat="1" applyFont="1" applyBorder="1" applyAlignment="1">
      <alignment vertical="center"/>
    </xf>
    <xf numFmtId="3" fontId="1" fillId="0" borderId="12" xfId="0" applyNumberFormat="1" applyFont="1" applyBorder="1" applyAlignment="1">
      <alignment horizontal="right" vertical="center"/>
    </xf>
    <xf numFmtId="3" fontId="1" fillId="0" borderId="14" xfId="0" applyNumberFormat="1" applyFont="1" applyBorder="1" applyAlignment="1">
      <alignment horizontal="right" vertical="center"/>
    </xf>
    <xf numFmtId="3" fontId="1" fillId="0" borderId="10" xfId="0" applyNumberFormat="1" applyFont="1" applyBorder="1" applyAlignment="1">
      <alignment vertical="top" wrapText="1"/>
    </xf>
    <xf numFmtId="3" fontId="1" fillId="0" borderId="10" xfId="0" applyNumberFormat="1" applyFont="1" applyBorder="1" applyAlignment="1">
      <alignment/>
    </xf>
    <xf numFmtId="3" fontId="3" fillId="0" borderId="10" xfId="0" applyNumberFormat="1" applyFont="1" applyBorder="1" applyAlignment="1">
      <alignment vertical="center"/>
    </xf>
    <xf numFmtId="3" fontId="1" fillId="0" borderId="10" xfId="0" applyNumberFormat="1" applyFont="1" applyBorder="1" applyAlignment="1">
      <alignment vertical="top"/>
    </xf>
    <xf numFmtId="3" fontId="1" fillId="0" borderId="10" xfId="0" applyNumberFormat="1" applyFont="1" applyBorder="1" applyAlignment="1">
      <alignment vertical="center"/>
    </xf>
    <xf numFmtId="0" fontId="3" fillId="0" borderId="0" xfId="0" applyFont="1" applyAlignment="1">
      <alignment horizontal="center"/>
    </xf>
    <xf numFmtId="0" fontId="9" fillId="0" borderId="0" xfId="0" applyFont="1" applyAlignment="1">
      <alignment horizontal="center"/>
    </xf>
    <xf numFmtId="0" fontId="1" fillId="0" borderId="0" xfId="0" applyFont="1" applyAlignment="1">
      <alignment horizontal="center"/>
    </xf>
    <xf numFmtId="0" fontId="7" fillId="0" borderId="10" xfId="0" applyFont="1" applyBorder="1" applyAlignment="1">
      <alignment horizontal="left" vertical="top"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7" fillId="0" borderId="13" xfId="0" applyFont="1" applyBorder="1" applyAlignment="1">
      <alignment horizontal="left" vertical="top" wrapText="1"/>
    </xf>
    <xf numFmtId="0" fontId="7" fillId="0" borderId="16" xfId="0" applyFont="1" applyBorder="1" applyAlignment="1">
      <alignment horizontal="left" vertical="top" wrapText="1"/>
    </xf>
    <xf numFmtId="0" fontId="3" fillId="0" borderId="13" xfId="0" applyFont="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3" fontId="1" fillId="0" borderId="10" xfId="0" applyNumberFormat="1" applyFont="1" applyBorder="1" applyAlignment="1">
      <alignment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 fillId="0" borderId="0" xfId="0" applyFont="1" applyAlignment="1">
      <alignment horizontal="justify" vertical="center" wrapText="1"/>
    </xf>
    <xf numFmtId="0" fontId="2" fillId="0" borderId="0" xfId="0" applyFont="1" applyAlignment="1">
      <alignment horizontal="center"/>
    </xf>
    <xf numFmtId="0" fontId="5" fillId="0" borderId="0" xfId="0" applyFont="1" applyAlignment="1">
      <alignment horizontal="center"/>
    </xf>
    <xf numFmtId="0" fontId="2" fillId="0" borderId="21" xfId="0" applyFont="1" applyBorder="1" applyAlignment="1">
      <alignment horizontal="center"/>
    </xf>
    <xf numFmtId="0" fontId="1" fillId="0" borderId="10" xfId="0" applyFont="1" applyBorder="1" applyAlignment="1">
      <alignment horizontal="left"/>
    </xf>
    <xf numFmtId="0" fontId="1" fillId="0" borderId="10" xfId="0" applyFont="1" applyBorder="1" applyAlignment="1">
      <alignment horizontal="center"/>
    </xf>
    <xf numFmtId="0" fontId="4" fillId="0" borderId="0" xfId="0"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1" fillId="0" borderId="1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3" fillId="0" borderId="10" xfId="0" applyFont="1" applyBorder="1" applyAlignment="1">
      <alignment horizontal="left" vertical="center"/>
    </xf>
    <xf numFmtId="3" fontId="1" fillId="0" borderId="10" xfId="0" applyNumberFormat="1" applyFont="1" applyBorder="1" applyAlignment="1">
      <alignment horizontal="right" vertical="center"/>
    </xf>
    <xf numFmtId="0" fontId="1" fillId="0" borderId="10" xfId="0" applyFont="1" applyBorder="1" applyAlignment="1">
      <alignment horizontal="center" vertical="center"/>
    </xf>
    <xf numFmtId="0" fontId="1" fillId="0" borderId="0"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xf>
    <xf numFmtId="0" fontId="0" fillId="0" borderId="16" xfId="0" applyBorder="1" applyAlignment="1">
      <alignment/>
    </xf>
    <xf numFmtId="0" fontId="1" fillId="0" borderId="13" xfId="0" applyFont="1" applyBorder="1" applyAlignment="1">
      <alignment horizontal="left"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3"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5" fillId="0" borderId="21" xfId="0" applyFont="1" applyBorder="1" applyAlignment="1">
      <alignment horizontal="center"/>
    </xf>
    <xf numFmtId="0" fontId="5" fillId="0" borderId="0" xfId="0" applyFont="1" applyBorder="1" applyAlignment="1">
      <alignment horizontal="center"/>
    </xf>
    <xf numFmtId="0" fontId="3" fillId="0" borderId="10" xfId="0" applyFont="1" applyBorder="1" applyAlignment="1">
      <alignment vertical="center" wrapText="1"/>
    </xf>
    <xf numFmtId="3" fontId="1" fillId="0" borderId="11" xfId="0" applyNumberFormat="1" applyFont="1" applyBorder="1" applyAlignment="1">
      <alignment vertical="center"/>
    </xf>
    <xf numFmtId="3" fontId="1" fillId="0" borderId="12" xfId="0" applyNumberFormat="1"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1" fillId="0" borderId="13" xfId="0" applyFont="1" applyBorder="1" applyAlignment="1">
      <alignment horizontal="left" vertical="center"/>
    </xf>
    <xf numFmtId="3" fontId="1" fillId="0" borderId="11" xfId="0" applyNumberFormat="1" applyFont="1" applyBorder="1" applyAlignment="1">
      <alignment horizontal="right" vertical="center"/>
    </xf>
    <xf numFmtId="3" fontId="1" fillId="0" borderId="12" xfId="0" applyNumberFormat="1" applyFont="1" applyBorder="1" applyAlignment="1">
      <alignment horizontal="righ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1" fillId="0" borderId="10" xfId="0" applyFont="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 fillId="0" borderId="17" xfId="0" applyFont="1" applyBorder="1" applyAlignment="1">
      <alignment vertical="center" wrapText="1"/>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3" fontId="1" fillId="0" borderId="14" xfId="0" applyNumberFormat="1" applyFont="1" applyBorder="1" applyAlignment="1">
      <alignment horizontal="right" vertical="center"/>
    </xf>
    <xf numFmtId="3" fontId="1" fillId="0" borderId="10" xfId="0" applyNumberFormat="1" applyFont="1" applyBorder="1" applyAlignment="1">
      <alignment horizontal="center"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7" fillId="0" borderId="13" xfId="0" applyFont="1"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1" fillId="0" borderId="15" xfId="0" applyFont="1" applyBorder="1" applyAlignment="1">
      <alignment horizontal="left"/>
    </xf>
    <xf numFmtId="0" fontId="1" fillId="0" borderId="16" xfId="0" applyFont="1" applyBorder="1" applyAlignment="1">
      <alignment horizontal="left"/>
    </xf>
    <xf numFmtId="0" fontId="5" fillId="0" borderId="0" xfId="0" applyFont="1" applyBorder="1" applyAlignment="1">
      <alignment horizontal="center" vertical="center"/>
    </xf>
    <xf numFmtId="0" fontId="1" fillId="0" borderId="23" xfId="0" applyFont="1" applyBorder="1" applyAlignment="1">
      <alignment horizontal="left" vertical="center" wrapText="1"/>
    </xf>
    <xf numFmtId="0" fontId="1" fillId="0" borderId="0" xfId="0" applyFont="1" applyBorder="1" applyAlignment="1">
      <alignment horizontal="left" vertical="center" wrapText="1"/>
    </xf>
    <xf numFmtId="0" fontId="1" fillId="0" borderId="24" xfId="0" applyFont="1" applyBorder="1" applyAlignment="1">
      <alignment horizontal="left" vertical="center" wrapText="1"/>
    </xf>
    <xf numFmtId="0" fontId="14" fillId="0" borderId="0" xfId="0" applyFont="1" applyBorder="1" applyAlignment="1">
      <alignment horizontal="justify" vertical="center" wrapText="1"/>
    </xf>
    <xf numFmtId="0" fontId="16" fillId="0" borderId="0" xfId="0" applyFont="1" applyBorder="1" applyAlignment="1">
      <alignment horizontal="justify" vertical="center"/>
    </xf>
    <xf numFmtId="0" fontId="2" fillId="0" borderId="0" xfId="0" applyFont="1" applyBorder="1" applyAlignment="1">
      <alignment horizontal="justify" vertical="center" wrapText="1"/>
    </xf>
    <xf numFmtId="0" fontId="9" fillId="0" borderId="0" xfId="0" applyFont="1" applyBorder="1" applyAlignment="1">
      <alignment horizontal="justify" vertical="center"/>
    </xf>
    <xf numFmtId="0" fontId="1" fillId="0" borderId="0" xfId="0" applyFont="1" applyBorder="1" applyAlignment="1">
      <alignment horizontal="left" vertic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 fillId="0" borderId="0" xfId="0" applyFont="1" applyBorder="1" applyAlignment="1">
      <alignment vertical="center"/>
    </xf>
    <xf numFmtId="0" fontId="0" fillId="0" borderId="17"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0" fillId="0" borderId="22" xfId="0" applyBorder="1" applyAlignment="1">
      <alignment horizontal="center" vertical="top"/>
    </xf>
    <xf numFmtId="0" fontId="7" fillId="0" borderId="13"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6"/>
  <sheetViews>
    <sheetView tabSelected="1" view="pageBreakPreview" zoomScaleSheetLayoutView="100" zoomScalePageLayoutView="0" workbookViewId="0" topLeftCell="A79">
      <selection activeCell="N87" sqref="N87"/>
    </sheetView>
  </sheetViews>
  <sheetFormatPr defaultColWidth="9.140625" defaultRowHeight="12.75"/>
  <sheetData>
    <row r="1" spans="2:11" ht="38.25" customHeight="1">
      <c r="B1" s="79" t="s">
        <v>90</v>
      </c>
      <c r="C1" s="79"/>
      <c r="D1" s="79"/>
      <c r="E1" s="79"/>
      <c r="F1" s="79"/>
      <c r="G1" s="79"/>
      <c r="H1" s="79"/>
      <c r="I1" s="79"/>
      <c r="J1" s="79"/>
      <c r="K1" s="79"/>
    </row>
    <row r="2" spans="2:11" ht="12.75">
      <c r="B2" s="1"/>
      <c r="C2" s="1"/>
      <c r="D2" s="1"/>
      <c r="E2" s="1"/>
      <c r="F2" s="1"/>
      <c r="G2" s="1"/>
      <c r="H2" s="1"/>
      <c r="I2" s="1"/>
      <c r="J2" s="1"/>
      <c r="K2" s="1"/>
    </row>
    <row r="3" spans="2:11" ht="12.75">
      <c r="B3" s="80" t="s">
        <v>123</v>
      </c>
      <c r="C3" s="80"/>
      <c r="D3" s="80"/>
      <c r="E3" s="80"/>
      <c r="F3" s="80"/>
      <c r="G3" s="80"/>
      <c r="H3" s="80"/>
      <c r="I3" s="80"/>
      <c r="J3" s="80"/>
      <c r="K3" s="80"/>
    </row>
    <row r="4" spans="2:11" ht="12.75">
      <c r="B4" s="81" t="s">
        <v>128</v>
      </c>
      <c r="C4" s="81"/>
      <c r="D4" s="81"/>
      <c r="E4" s="81"/>
      <c r="F4" s="81"/>
      <c r="G4" s="81"/>
      <c r="H4" s="81"/>
      <c r="I4" s="81"/>
      <c r="J4" s="81"/>
      <c r="K4" s="81"/>
    </row>
    <row r="5" spans="2:11" ht="12.75">
      <c r="B5" s="3"/>
      <c r="C5" s="3"/>
      <c r="D5" s="3"/>
      <c r="E5" s="3"/>
      <c r="F5" s="3"/>
      <c r="G5" s="3"/>
      <c r="H5" s="3"/>
      <c r="I5" s="3"/>
      <c r="J5" s="3"/>
      <c r="K5" s="26"/>
    </row>
    <row r="6" spans="2:11" ht="12.75">
      <c r="B6" s="82" t="s">
        <v>0</v>
      </c>
      <c r="C6" s="82"/>
      <c r="D6" s="82"/>
      <c r="E6" s="82"/>
      <c r="F6" s="82"/>
      <c r="G6" s="82"/>
      <c r="H6" s="82"/>
      <c r="I6" s="82"/>
      <c r="J6" s="82"/>
      <c r="K6" s="82"/>
    </row>
    <row r="7" spans="2:11" ht="12.75">
      <c r="B7" s="83" t="s">
        <v>1</v>
      </c>
      <c r="C7" s="83"/>
      <c r="D7" s="84" t="s">
        <v>122</v>
      </c>
      <c r="E7" s="84"/>
      <c r="F7" s="84"/>
      <c r="G7" s="84"/>
      <c r="H7" s="83" t="s">
        <v>2</v>
      </c>
      <c r="I7" s="83"/>
      <c r="J7" s="84">
        <v>6031676</v>
      </c>
      <c r="K7" s="84"/>
    </row>
    <row r="8" spans="2:11" ht="12.75">
      <c r="B8" s="83" t="s">
        <v>3</v>
      </c>
      <c r="C8" s="83"/>
      <c r="D8" s="88" t="s">
        <v>121</v>
      </c>
      <c r="E8" s="89"/>
      <c r="F8" s="89"/>
      <c r="G8" s="90"/>
      <c r="H8" s="83" t="s">
        <v>4</v>
      </c>
      <c r="I8" s="83"/>
      <c r="J8" s="88">
        <v>100003025</v>
      </c>
      <c r="K8" s="90"/>
    </row>
    <row r="9" ht="7.5" customHeight="1"/>
    <row r="10" spans="2:11" ht="12.75">
      <c r="B10" s="85" t="s">
        <v>11</v>
      </c>
      <c r="C10" s="85"/>
      <c r="D10" s="85"/>
      <c r="E10" s="85"/>
      <c r="F10" s="85"/>
      <c r="G10" s="85"/>
      <c r="H10" s="85"/>
      <c r="I10" s="85"/>
      <c r="J10" s="85"/>
      <c r="K10" s="85"/>
    </row>
    <row r="12" spans="2:11" ht="12.75">
      <c r="B12" s="81" t="s">
        <v>5</v>
      </c>
      <c r="C12" s="81"/>
      <c r="D12" s="81"/>
      <c r="E12" s="81"/>
      <c r="F12" s="81"/>
      <c r="G12" s="81"/>
      <c r="H12" s="81"/>
      <c r="I12" s="81"/>
      <c r="J12" s="81"/>
      <c r="K12" s="81"/>
    </row>
    <row r="13" spans="2:11" ht="12.75">
      <c r="B13" s="86" t="s">
        <v>6</v>
      </c>
      <c r="C13" s="86"/>
      <c r="D13" s="86"/>
      <c r="E13" s="5" t="s">
        <v>7</v>
      </c>
      <c r="F13" s="5" t="s">
        <v>120</v>
      </c>
      <c r="G13" s="87" t="s">
        <v>8</v>
      </c>
      <c r="H13" s="87"/>
      <c r="I13" s="87"/>
      <c r="J13" s="5" t="s">
        <v>7</v>
      </c>
      <c r="K13" s="5" t="s">
        <v>120</v>
      </c>
    </row>
    <row r="14" spans="2:11" ht="24.75" customHeight="1">
      <c r="B14" s="91" t="s">
        <v>12</v>
      </c>
      <c r="C14" s="92"/>
      <c r="D14" s="92"/>
      <c r="E14" s="27">
        <v>1697469</v>
      </c>
      <c r="F14" s="27">
        <v>3922997</v>
      </c>
      <c r="G14" s="93" t="s">
        <v>13</v>
      </c>
      <c r="H14" s="93"/>
      <c r="I14" s="93"/>
      <c r="J14" s="4"/>
      <c r="K14" s="4"/>
    </row>
    <row r="15" spans="2:11" ht="12.75">
      <c r="B15" s="91" t="s">
        <v>14</v>
      </c>
      <c r="C15" s="91"/>
      <c r="D15" s="91"/>
      <c r="E15" s="94">
        <v>2263456</v>
      </c>
      <c r="F15" s="94">
        <v>4032785</v>
      </c>
      <c r="G15" s="92" t="s">
        <v>82</v>
      </c>
      <c r="H15" s="92"/>
      <c r="I15" s="92"/>
      <c r="J15" s="27">
        <v>1334190</v>
      </c>
      <c r="K15" s="27">
        <v>1907147</v>
      </c>
    </row>
    <row r="16" spans="2:11" ht="12.75">
      <c r="B16" s="91"/>
      <c r="C16" s="91"/>
      <c r="D16" s="91"/>
      <c r="E16" s="94"/>
      <c r="F16" s="94"/>
      <c r="G16" s="92" t="s">
        <v>15</v>
      </c>
      <c r="H16" s="92"/>
      <c r="I16" s="92"/>
      <c r="J16" s="27">
        <v>4974630</v>
      </c>
      <c r="K16" s="27">
        <v>14785870</v>
      </c>
    </row>
    <row r="17" spans="2:11" ht="23.25" customHeight="1">
      <c r="B17" s="91"/>
      <c r="C17" s="91"/>
      <c r="D17" s="91"/>
      <c r="E17" s="94"/>
      <c r="F17" s="94"/>
      <c r="G17" s="92" t="s">
        <v>16</v>
      </c>
      <c r="H17" s="92"/>
      <c r="I17" s="92"/>
      <c r="J17" s="27">
        <v>15569</v>
      </c>
      <c r="K17" s="27">
        <v>35891</v>
      </c>
    </row>
    <row r="18" spans="2:11" ht="25.5" customHeight="1">
      <c r="B18" s="91" t="s">
        <v>17</v>
      </c>
      <c r="C18" s="92"/>
      <c r="D18" s="92"/>
      <c r="E18" s="27">
        <v>45260</v>
      </c>
      <c r="F18" s="27">
        <v>175055</v>
      </c>
      <c r="G18" s="92" t="s">
        <v>18</v>
      </c>
      <c r="H18" s="92"/>
      <c r="I18" s="92"/>
      <c r="J18" s="27"/>
      <c r="K18" s="27"/>
    </row>
    <row r="19" spans="2:11" ht="12.75">
      <c r="B19" s="92" t="s">
        <v>104</v>
      </c>
      <c r="C19" s="92"/>
      <c r="D19" s="92"/>
      <c r="E19" s="27">
        <v>678402</v>
      </c>
      <c r="F19" s="27">
        <v>1490993</v>
      </c>
      <c r="G19" s="92" t="s">
        <v>19</v>
      </c>
      <c r="H19" s="92"/>
      <c r="I19" s="92"/>
      <c r="J19" s="27">
        <v>1824</v>
      </c>
      <c r="K19" s="27">
        <v>3058</v>
      </c>
    </row>
    <row r="20" spans="2:11" ht="22.5" customHeight="1">
      <c r="B20" s="92" t="s">
        <v>20</v>
      </c>
      <c r="C20" s="92"/>
      <c r="D20" s="92"/>
      <c r="E20" s="27">
        <v>4466606</v>
      </c>
      <c r="F20" s="27">
        <v>11684144</v>
      </c>
      <c r="G20" s="91" t="s">
        <v>21</v>
      </c>
      <c r="H20" s="92"/>
      <c r="I20" s="92"/>
      <c r="J20" s="27">
        <v>19019</v>
      </c>
      <c r="K20" s="27"/>
    </row>
    <row r="21" spans="2:11" ht="60" customHeight="1">
      <c r="B21" s="91" t="s">
        <v>22</v>
      </c>
      <c r="C21" s="92"/>
      <c r="D21" s="92"/>
      <c r="E21" s="27"/>
      <c r="F21" s="27"/>
      <c r="G21" s="91" t="s">
        <v>23</v>
      </c>
      <c r="H21" s="92"/>
      <c r="I21" s="92"/>
      <c r="J21" s="27"/>
      <c r="K21" s="27"/>
    </row>
    <row r="22" spans="2:11" ht="24" customHeight="1">
      <c r="B22" s="91" t="s">
        <v>24</v>
      </c>
      <c r="C22" s="92"/>
      <c r="D22" s="92"/>
      <c r="E22" s="27">
        <v>103554</v>
      </c>
      <c r="F22" s="27">
        <v>134626</v>
      </c>
      <c r="G22" s="8" t="s">
        <v>25</v>
      </c>
      <c r="H22" s="8"/>
      <c r="I22" s="8"/>
      <c r="J22" s="27">
        <v>33101</v>
      </c>
      <c r="K22" s="27">
        <v>181096</v>
      </c>
    </row>
    <row r="23" spans="2:11" ht="17.25" customHeight="1">
      <c r="B23" s="91" t="s">
        <v>26</v>
      </c>
      <c r="C23" s="92"/>
      <c r="D23" s="92"/>
      <c r="E23" s="94">
        <v>14545</v>
      </c>
      <c r="F23" s="94">
        <v>15964</v>
      </c>
      <c r="G23" s="92" t="s">
        <v>27</v>
      </c>
      <c r="H23" s="92"/>
      <c r="I23" s="92"/>
      <c r="J23" s="27">
        <v>164409</v>
      </c>
      <c r="K23" s="27">
        <v>151167</v>
      </c>
    </row>
    <row r="24" spans="2:11" ht="33.75" customHeight="1">
      <c r="B24" s="92"/>
      <c r="C24" s="92"/>
      <c r="D24" s="92"/>
      <c r="E24" s="94"/>
      <c r="F24" s="94"/>
      <c r="G24" s="91" t="s">
        <v>28</v>
      </c>
      <c r="H24" s="92"/>
      <c r="I24" s="92"/>
      <c r="J24" s="27">
        <v>61199</v>
      </c>
      <c r="K24" s="27">
        <v>81798</v>
      </c>
    </row>
    <row r="25" spans="2:11" ht="39" customHeight="1">
      <c r="B25" s="91" t="s">
        <v>30</v>
      </c>
      <c r="C25" s="91"/>
      <c r="D25" s="91"/>
      <c r="E25" s="27"/>
      <c r="F25" s="27"/>
      <c r="G25" s="91" t="s">
        <v>29</v>
      </c>
      <c r="H25" s="91"/>
      <c r="I25" s="91"/>
      <c r="J25" s="27"/>
      <c r="K25" s="27"/>
    </row>
    <row r="26" spans="2:11" ht="33.75" customHeight="1">
      <c r="B26" s="91" t="s">
        <v>32</v>
      </c>
      <c r="C26" s="91"/>
      <c r="D26" s="91"/>
      <c r="E26" s="27"/>
      <c r="F26" s="27">
        <v>4368</v>
      </c>
      <c r="G26" s="93" t="s">
        <v>31</v>
      </c>
      <c r="H26" s="93"/>
      <c r="I26" s="93"/>
      <c r="J26" s="27">
        <f>SUM(J15:J25)</f>
        <v>6603941</v>
      </c>
      <c r="K26" s="27">
        <f>SUM(K15:K25)</f>
        <v>17146027</v>
      </c>
    </row>
    <row r="27" spans="2:11" ht="24.75" customHeight="1">
      <c r="B27" s="91" t="s">
        <v>34</v>
      </c>
      <c r="C27" s="91"/>
      <c r="D27" s="91"/>
      <c r="E27" s="27"/>
      <c r="F27" s="27"/>
      <c r="G27" s="93" t="s">
        <v>33</v>
      </c>
      <c r="H27" s="93"/>
      <c r="I27" s="93"/>
      <c r="J27" s="9"/>
      <c r="K27" s="9"/>
    </row>
    <row r="28" spans="2:11" ht="12.75">
      <c r="B28" s="92" t="s">
        <v>36</v>
      </c>
      <c r="C28" s="92"/>
      <c r="D28" s="92"/>
      <c r="E28" s="27">
        <v>29567</v>
      </c>
      <c r="F28" s="27">
        <v>42840</v>
      </c>
      <c r="G28" s="92" t="s">
        <v>35</v>
      </c>
      <c r="H28" s="92"/>
      <c r="I28" s="92"/>
      <c r="J28" s="27">
        <v>2628572</v>
      </c>
      <c r="K28" s="27">
        <v>4077363</v>
      </c>
    </row>
    <row r="29" spans="2:11" ht="12.75">
      <c r="B29" s="92" t="s">
        <v>38</v>
      </c>
      <c r="C29" s="92"/>
      <c r="D29" s="92"/>
      <c r="E29" s="27"/>
      <c r="F29" s="27"/>
      <c r="G29" s="92" t="s">
        <v>37</v>
      </c>
      <c r="H29" s="92"/>
      <c r="I29" s="92"/>
      <c r="J29" s="27">
        <v>172526</v>
      </c>
      <c r="K29" s="27">
        <v>362662</v>
      </c>
    </row>
    <row r="30" spans="2:11" ht="12.75">
      <c r="B30" s="92" t="s">
        <v>40</v>
      </c>
      <c r="C30" s="92"/>
      <c r="D30" s="92"/>
      <c r="E30" s="27">
        <v>518437</v>
      </c>
      <c r="F30" s="27">
        <v>534389</v>
      </c>
      <c r="G30" s="92" t="s">
        <v>39</v>
      </c>
      <c r="H30" s="92"/>
      <c r="I30" s="92"/>
      <c r="J30" s="27">
        <v>502649</v>
      </c>
      <c r="K30" s="27">
        <v>493891</v>
      </c>
    </row>
    <row r="31" spans="2:11" ht="38.25" customHeight="1">
      <c r="B31" s="92" t="s">
        <v>41</v>
      </c>
      <c r="C31" s="92"/>
      <c r="D31" s="92"/>
      <c r="E31" s="27">
        <v>84322</v>
      </c>
      <c r="F31" s="27">
        <v>40238</v>
      </c>
      <c r="G31" s="93" t="s">
        <v>43</v>
      </c>
      <c r="H31" s="93"/>
      <c r="I31" s="93"/>
      <c r="J31" s="27">
        <f>SUM(J28:J30)</f>
        <v>3303747</v>
      </c>
      <c r="K31" s="27">
        <f>SUM(K28:K30)</f>
        <v>4933916</v>
      </c>
    </row>
    <row r="32" spans="2:11" ht="37.5" customHeight="1">
      <c r="B32" s="92" t="s">
        <v>42</v>
      </c>
      <c r="C32" s="92"/>
      <c r="D32" s="92"/>
      <c r="E32" s="27">
        <v>6070</v>
      </c>
      <c r="F32" s="27">
        <v>1544</v>
      </c>
      <c r="G32" s="93" t="s">
        <v>46</v>
      </c>
      <c r="H32" s="93"/>
      <c r="I32" s="93"/>
      <c r="J32" s="27">
        <f>SUM(J26+J31)</f>
        <v>9907688</v>
      </c>
      <c r="K32" s="27">
        <f>SUM(K26+K31)</f>
        <v>22079943</v>
      </c>
    </row>
    <row r="33" spans="2:11" ht="12.75">
      <c r="B33" s="92" t="s">
        <v>44</v>
      </c>
      <c r="C33" s="92"/>
      <c r="D33" s="92"/>
      <c r="E33" s="27"/>
      <c r="F33" s="27"/>
      <c r="G33" s="93" t="s">
        <v>47</v>
      </c>
      <c r="H33" s="93"/>
      <c r="I33" s="93"/>
      <c r="J33" s="27">
        <v>3006368</v>
      </c>
      <c r="K33" s="27">
        <v>5599724</v>
      </c>
    </row>
    <row r="34" spans="2:11" ht="12.75">
      <c r="B34" s="97" t="s">
        <v>45</v>
      </c>
      <c r="C34" s="98"/>
      <c r="D34" s="99"/>
      <c r="E34" s="27">
        <f>SUM(E14:E33)</f>
        <v>9907688</v>
      </c>
      <c r="F34" s="27">
        <f>SUM(F14:F33)</f>
        <v>22079943</v>
      </c>
      <c r="G34" s="96"/>
      <c r="H34" s="96"/>
      <c r="I34" s="96"/>
      <c r="J34" s="16"/>
      <c r="K34" s="16"/>
    </row>
    <row r="35" spans="2:11" ht="12.75">
      <c r="B35" s="11"/>
      <c r="C35" s="11"/>
      <c r="D35" s="11"/>
      <c r="E35" s="14"/>
      <c r="F35" s="14"/>
      <c r="J35" s="16"/>
      <c r="K35" s="16"/>
    </row>
    <row r="36" spans="2:11" ht="79.5" customHeight="1">
      <c r="B36" s="57" t="s">
        <v>81</v>
      </c>
      <c r="C36" s="58"/>
      <c r="D36" s="58"/>
      <c r="E36" s="58"/>
      <c r="F36" s="58"/>
      <c r="G36" s="58"/>
      <c r="H36" s="58"/>
      <c r="I36" s="58"/>
      <c r="J36" s="58"/>
      <c r="K36" s="59"/>
    </row>
    <row r="38" spans="2:11" ht="12.75">
      <c r="B38" s="106" t="s">
        <v>80</v>
      </c>
      <c r="C38" s="106"/>
      <c r="D38" s="106"/>
      <c r="E38" s="106"/>
      <c r="F38" s="106"/>
      <c r="G38" s="107" t="s">
        <v>9</v>
      </c>
      <c r="H38" s="107"/>
      <c r="I38" s="107"/>
      <c r="J38" s="107"/>
      <c r="K38" s="107"/>
    </row>
    <row r="39" spans="2:11" ht="12.75">
      <c r="B39" s="50" t="s">
        <v>48</v>
      </c>
      <c r="C39" s="50"/>
      <c r="D39" s="50"/>
      <c r="E39" s="95" t="s">
        <v>7</v>
      </c>
      <c r="F39" s="95" t="s">
        <v>120</v>
      </c>
      <c r="G39" s="108" t="s">
        <v>49</v>
      </c>
      <c r="H39" s="108"/>
      <c r="I39" s="108"/>
      <c r="J39" s="95" t="s">
        <v>7</v>
      </c>
      <c r="K39" s="95" t="s">
        <v>120</v>
      </c>
    </row>
    <row r="40" spans="2:11" ht="12.75">
      <c r="B40" s="50"/>
      <c r="C40" s="50"/>
      <c r="D40" s="50"/>
      <c r="E40" s="95"/>
      <c r="F40" s="95"/>
      <c r="G40" s="108"/>
      <c r="H40" s="108"/>
      <c r="I40" s="108"/>
      <c r="J40" s="95"/>
      <c r="K40" s="95"/>
    </row>
    <row r="41" spans="2:11" ht="24.75" customHeight="1">
      <c r="B41" s="100" t="s">
        <v>50</v>
      </c>
      <c r="C41" s="101"/>
      <c r="D41" s="102"/>
      <c r="E41" s="28">
        <v>1656003</v>
      </c>
      <c r="F41" s="28">
        <v>2496692</v>
      </c>
      <c r="G41" s="103" t="s">
        <v>51</v>
      </c>
      <c r="H41" s="104"/>
      <c r="I41" s="105"/>
      <c r="J41" s="27">
        <v>828611</v>
      </c>
      <c r="K41" s="27">
        <v>1934151</v>
      </c>
    </row>
    <row r="42" spans="2:11" ht="23.25" customHeight="1">
      <c r="B42" s="100" t="s">
        <v>52</v>
      </c>
      <c r="C42" s="101"/>
      <c r="D42" s="102"/>
      <c r="E42" s="28">
        <v>1122332</v>
      </c>
      <c r="F42" s="28">
        <v>1612614</v>
      </c>
      <c r="G42" s="103" t="s">
        <v>53</v>
      </c>
      <c r="H42" s="104"/>
      <c r="I42" s="105"/>
      <c r="J42" s="27">
        <v>192682</v>
      </c>
      <c r="K42" s="27">
        <v>592779</v>
      </c>
    </row>
    <row r="43" spans="2:11" ht="12.75">
      <c r="B43" s="70" t="s">
        <v>54</v>
      </c>
      <c r="C43" s="71"/>
      <c r="D43" s="72"/>
      <c r="E43" s="60">
        <v>533671</v>
      </c>
      <c r="F43" s="60">
        <v>884078</v>
      </c>
      <c r="G43" s="112" t="s">
        <v>109</v>
      </c>
      <c r="H43" s="113"/>
      <c r="I43" s="114"/>
      <c r="J43" s="27">
        <v>635929</v>
      </c>
      <c r="K43" s="27">
        <v>1341372</v>
      </c>
    </row>
    <row r="44" spans="2:11" ht="12.75">
      <c r="B44" s="155"/>
      <c r="C44" s="156"/>
      <c r="D44" s="157"/>
      <c r="E44" s="60"/>
      <c r="F44" s="60"/>
      <c r="G44" s="115" t="s">
        <v>55</v>
      </c>
      <c r="H44" s="101"/>
      <c r="I44" s="102"/>
      <c r="J44" s="27">
        <v>414395</v>
      </c>
      <c r="K44" s="27">
        <v>570870</v>
      </c>
    </row>
    <row r="45" spans="2:11" ht="12.75">
      <c r="B45" s="118"/>
      <c r="C45" s="119"/>
      <c r="D45" s="120"/>
      <c r="E45" s="60"/>
      <c r="F45" s="60"/>
      <c r="G45" s="115" t="s">
        <v>56</v>
      </c>
      <c r="H45" s="101"/>
      <c r="I45" s="102"/>
      <c r="J45" s="27">
        <v>28765</v>
      </c>
      <c r="K45" s="27">
        <v>28926</v>
      </c>
    </row>
    <row r="46" spans="2:11" ht="12.75">
      <c r="B46" s="70" t="s">
        <v>57</v>
      </c>
      <c r="C46" s="71"/>
      <c r="D46" s="72"/>
      <c r="E46" s="109">
        <v>3386700</v>
      </c>
      <c r="F46" s="109">
        <v>10348157</v>
      </c>
      <c r="G46" s="111" t="s">
        <v>58</v>
      </c>
      <c r="H46" s="53"/>
      <c r="I46" s="54"/>
      <c r="J46" s="27">
        <v>385630</v>
      </c>
      <c r="K46" s="27">
        <v>541944</v>
      </c>
    </row>
    <row r="47" spans="2:11" ht="22.5" customHeight="1">
      <c r="B47" s="118"/>
      <c r="C47" s="119"/>
      <c r="D47" s="120"/>
      <c r="E47" s="110"/>
      <c r="F47" s="110"/>
      <c r="G47" s="100" t="s">
        <v>83</v>
      </c>
      <c r="H47" s="101"/>
      <c r="I47" s="102"/>
      <c r="J47" s="27">
        <v>118518</v>
      </c>
      <c r="K47" s="27"/>
    </row>
    <row r="48" spans="2:11" ht="12.75">
      <c r="B48" s="70" t="s">
        <v>59</v>
      </c>
      <c r="C48" s="71"/>
      <c r="D48" s="72"/>
      <c r="E48" s="60">
        <v>4001789</v>
      </c>
      <c r="F48" s="60">
        <v>10026443</v>
      </c>
      <c r="G48" s="61" t="s">
        <v>60</v>
      </c>
      <c r="H48" s="121"/>
      <c r="I48" s="122"/>
      <c r="J48" s="116">
        <v>46011</v>
      </c>
      <c r="K48" s="116">
        <v>-3973</v>
      </c>
    </row>
    <row r="49" spans="2:11" ht="12.75">
      <c r="B49" s="118"/>
      <c r="C49" s="119"/>
      <c r="D49" s="120"/>
      <c r="E49" s="60"/>
      <c r="F49" s="60"/>
      <c r="G49" s="123"/>
      <c r="H49" s="124"/>
      <c r="I49" s="125"/>
      <c r="J49" s="117"/>
      <c r="K49" s="117"/>
    </row>
    <row r="50" spans="2:11" ht="36" customHeight="1">
      <c r="B50" s="73" t="s">
        <v>61</v>
      </c>
      <c r="C50" s="74"/>
      <c r="D50" s="75"/>
      <c r="E50" s="60">
        <v>81418</v>
      </c>
      <c r="F50" s="60">
        <v>1205792</v>
      </c>
      <c r="G50" s="115" t="s">
        <v>62</v>
      </c>
      <c r="H50" s="101"/>
      <c r="I50" s="102"/>
      <c r="J50" s="27">
        <v>21216</v>
      </c>
      <c r="K50" s="27">
        <v>344</v>
      </c>
    </row>
    <row r="51" spans="2:11" ht="12.75">
      <c r="B51" s="76"/>
      <c r="C51" s="77"/>
      <c r="D51" s="78"/>
      <c r="E51" s="60"/>
      <c r="F51" s="60"/>
      <c r="G51" s="131" t="s">
        <v>63</v>
      </c>
      <c r="H51" s="131"/>
      <c r="I51" s="131"/>
      <c r="J51" s="32">
        <v>1142489</v>
      </c>
      <c r="K51" s="32">
        <v>677573</v>
      </c>
    </row>
    <row r="52" spans="2:11" ht="25.5" customHeight="1">
      <c r="B52" s="73" t="s">
        <v>64</v>
      </c>
      <c r="C52" s="74"/>
      <c r="D52" s="75"/>
      <c r="E52" s="60">
        <v>95543</v>
      </c>
      <c r="F52" s="60">
        <v>1153341</v>
      </c>
      <c r="G52" s="70" t="s">
        <v>110</v>
      </c>
      <c r="H52" s="126"/>
      <c r="I52" s="127"/>
      <c r="J52" s="116">
        <v>1033892</v>
      </c>
      <c r="K52" s="116">
        <v>834040</v>
      </c>
    </row>
    <row r="53" spans="2:11" ht="12.75">
      <c r="B53" s="76"/>
      <c r="C53" s="77"/>
      <c r="D53" s="78"/>
      <c r="E53" s="60"/>
      <c r="F53" s="60"/>
      <c r="G53" s="128"/>
      <c r="H53" s="129"/>
      <c r="I53" s="130"/>
      <c r="J53" s="117"/>
      <c r="K53" s="117"/>
    </row>
    <row r="54" spans="2:11" ht="15.75" customHeight="1">
      <c r="B54" s="64" t="s">
        <v>65</v>
      </c>
      <c r="C54" s="65"/>
      <c r="D54" s="66"/>
      <c r="E54" s="60"/>
      <c r="F54" s="60"/>
      <c r="G54" s="103" t="s">
        <v>66</v>
      </c>
      <c r="H54" s="104"/>
      <c r="I54" s="105"/>
      <c r="J54" s="27">
        <v>941947</v>
      </c>
      <c r="K54" s="27">
        <v>1186127</v>
      </c>
    </row>
    <row r="55" spans="2:11" ht="12.75">
      <c r="B55" s="67"/>
      <c r="C55" s="68"/>
      <c r="D55" s="69"/>
      <c r="E55" s="60"/>
      <c r="F55" s="60"/>
      <c r="G55" s="134" t="s">
        <v>111</v>
      </c>
      <c r="H55" s="135"/>
      <c r="I55" s="136"/>
      <c r="J55" s="140">
        <v>279290</v>
      </c>
      <c r="K55" s="140">
        <v>278399</v>
      </c>
    </row>
    <row r="56" spans="2:11" ht="31.5" customHeight="1">
      <c r="B56" s="70" t="s">
        <v>67</v>
      </c>
      <c r="C56" s="71"/>
      <c r="D56" s="72"/>
      <c r="E56" s="28">
        <v>193447</v>
      </c>
      <c r="F56" s="28">
        <v>51150</v>
      </c>
      <c r="G56" s="137"/>
      <c r="H56" s="138"/>
      <c r="I56" s="139"/>
      <c r="J56" s="117"/>
      <c r="K56" s="117"/>
    </row>
    <row r="57" spans="2:11" ht="36.75" customHeight="1">
      <c r="B57" s="70" t="s">
        <v>68</v>
      </c>
      <c r="C57" s="71"/>
      <c r="D57" s="72"/>
      <c r="E57" s="30">
        <v>160106</v>
      </c>
      <c r="F57" s="30">
        <v>114258</v>
      </c>
      <c r="G57" s="100" t="s">
        <v>112</v>
      </c>
      <c r="H57" s="101"/>
      <c r="I57" s="102"/>
      <c r="J57" s="33">
        <v>140600</v>
      </c>
      <c r="K57" s="33">
        <v>259245</v>
      </c>
    </row>
    <row r="58" spans="2:11" ht="36" customHeight="1">
      <c r="B58" s="73" t="s">
        <v>117</v>
      </c>
      <c r="C58" s="74"/>
      <c r="D58" s="75"/>
      <c r="E58" s="29">
        <v>33341</v>
      </c>
      <c r="F58" s="29">
        <v>63108</v>
      </c>
      <c r="G58" s="52" t="s">
        <v>69</v>
      </c>
      <c r="H58" s="132"/>
      <c r="I58" s="133"/>
      <c r="J58" s="28">
        <v>512644</v>
      </c>
      <c r="K58" s="28">
        <v>556247</v>
      </c>
    </row>
    <row r="59" spans="2:11" ht="26.25" customHeight="1">
      <c r="B59" s="50" t="s">
        <v>70</v>
      </c>
      <c r="C59" s="50"/>
      <c r="D59" s="50"/>
      <c r="E59" s="60"/>
      <c r="F59" s="60"/>
      <c r="G59" s="64" t="s">
        <v>71</v>
      </c>
      <c r="H59" s="65"/>
      <c r="I59" s="66"/>
      <c r="J59" s="141"/>
      <c r="K59" s="141"/>
    </row>
    <row r="60" spans="2:11" ht="12.75">
      <c r="B60" s="50"/>
      <c r="C60" s="50"/>
      <c r="D60" s="50"/>
      <c r="E60" s="60"/>
      <c r="F60" s="60"/>
      <c r="G60" s="67"/>
      <c r="H60" s="68"/>
      <c r="I60" s="69"/>
      <c r="J60" s="141"/>
      <c r="K60" s="141"/>
    </row>
    <row r="61" spans="2:11" ht="39" customHeight="1">
      <c r="B61" s="61" t="s">
        <v>72</v>
      </c>
      <c r="C61" s="62"/>
      <c r="D61" s="63"/>
      <c r="E61" s="28">
        <v>1196900</v>
      </c>
      <c r="F61" s="28">
        <v>1139275</v>
      </c>
      <c r="G61" s="108" t="s">
        <v>73</v>
      </c>
      <c r="H61" s="108"/>
      <c r="I61" s="108"/>
      <c r="J61" s="141">
        <v>512644</v>
      </c>
      <c r="K61" s="116">
        <v>556247</v>
      </c>
    </row>
    <row r="62" spans="2:11" ht="25.5" customHeight="1">
      <c r="B62" s="100" t="s">
        <v>74</v>
      </c>
      <c r="C62" s="142"/>
      <c r="D62" s="143"/>
      <c r="E62" s="30">
        <v>43560</v>
      </c>
      <c r="F62" s="30"/>
      <c r="G62" s="108"/>
      <c r="H62" s="108"/>
      <c r="I62" s="108"/>
      <c r="J62" s="141"/>
      <c r="K62" s="117"/>
    </row>
    <row r="63" spans="2:11" ht="28.5" customHeight="1">
      <c r="B63" s="144" t="s">
        <v>75</v>
      </c>
      <c r="C63" s="145"/>
      <c r="D63" s="146"/>
      <c r="E63" s="28"/>
      <c r="F63" s="28"/>
      <c r="G63" s="103" t="s">
        <v>76</v>
      </c>
      <c r="H63" s="104"/>
      <c r="I63" s="105"/>
      <c r="J63" s="28">
        <v>26314</v>
      </c>
      <c r="K63" s="28">
        <v>62356</v>
      </c>
    </row>
    <row r="64" spans="2:11" ht="66.75" customHeight="1">
      <c r="B64" s="147" t="s">
        <v>77</v>
      </c>
      <c r="C64" s="148"/>
      <c r="D64" s="148"/>
      <c r="E64" s="28">
        <v>1153340</v>
      </c>
      <c r="F64" s="28">
        <v>1139275</v>
      </c>
      <c r="G64" s="100" t="s">
        <v>113</v>
      </c>
      <c r="H64" s="101"/>
      <c r="I64" s="102"/>
      <c r="J64" s="28"/>
      <c r="K64" s="28"/>
    </row>
    <row r="65" spans="2:11" ht="57.75" customHeight="1">
      <c r="B65" s="52" t="s">
        <v>78</v>
      </c>
      <c r="C65" s="53"/>
      <c r="D65" s="54"/>
      <c r="E65" s="28">
        <v>6433050</v>
      </c>
      <c r="F65" s="28">
        <v>14035274</v>
      </c>
      <c r="G65" s="46" t="s">
        <v>84</v>
      </c>
      <c r="H65" s="46"/>
      <c r="I65" s="46"/>
      <c r="J65" s="28">
        <v>486330</v>
      </c>
      <c r="K65" s="28">
        <v>493891</v>
      </c>
    </row>
    <row r="66" spans="2:11" ht="24.75" customHeight="1">
      <c r="B66" s="50" t="s">
        <v>79</v>
      </c>
      <c r="C66" s="51"/>
      <c r="D66" s="51"/>
      <c r="E66" s="31">
        <v>5341912</v>
      </c>
      <c r="F66" s="31">
        <v>11805766</v>
      </c>
      <c r="G66" s="43" t="s">
        <v>85</v>
      </c>
      <c r="H66" s="44"/>
      <c r="I66" s="45"/>
      <c r="J66" s="30">
        <v>1310</v>
      </c>
      <c r="K66" s="30">
        <v>1174</v>
      </c>
    </row>
    <row r="67" spans="2:11" ht="23.25" customHeight="1">
      <c r="B67" s="50" t="s">
        <v>105</v>
      </c>
      <c r="C67" s="51"/>
      <c r="D67" s="51"/>
      <c r="E67" s="31">
        <v>1091138</v>
      </c>
      <c r="F67" s="31">
        <v>2229508</v>
      </c>
      <c r="G67" s="46" t="s">
        <v>86</v>
      </c>
      <c r="H67" s="46"/>
      <c r="I67" s="46"/>
      <c r="J67" s="28"/>
      <c r="K67" s="28"/>
    </row>
    <row r="68" spans="2:11" ht="28.5" customHeight="1">
      <c r="B68" s="52" t="s">
        <v>106</v>
      </c>
      <c r="C68" s="53"/>
      <c r="D68" s="54"/>
      <c r="E68" s="28">
        <v>577738</v>
      </c>
      <c r="F68" s="28">
        <v>1697469</v>
      </c>
      <c r="G68" s="46" t="s">
        <v>87</v>
      </c>
      <c r="H68" s="46"/>
      <c r="I68" s="46"/>
      <c r="J68" s="28"/>
      <c r="K68" s="28"/>
    </row>
    <row r="69" spans="2:6" ht="25.5" customHeight="1">
      <c r="B69" s="50" t="s">
        <v>107</v>
      </c>
      <c r="C69" s="50"/>
      <c r="D69" s="50"/>
      <c r="E69" s="28">
        <v>28593</v>
      </c>
      <c r="F69" s="28">
        <v>-3980</v>
      </c>
    </row>
    <row r="70" spans="2:11" ht="25.5" customHeight="1">
      <c r="B70" s="50" t="s">
        <v>108</v>
      </c>
      <c r="C70" s="50"/>
      <c r="D70" s="50"/>
      <c r="E70" s="28">
        <v>1697469</v>
      </c>
      <c r="F70" s="28">
        <v>3922997</v>
      </c>
      <c r="G70" s="10"/>
      <c r="H70" s="10"/>
      <c r="I70" s="10"/>
      <c r="J70" s="11"/>
      <c r="K70" s="11"/>
    </row>
    <row r="71" spans="7:11" ht="11.25" customHeight="1">
      <c r="G71" s="10"/>
      <c r="H71" s="10"/>
      <c r="I71" s="10"/>
      <c r="J71" s="11"/>
      <c r="K71" s="11"/>
    </row>
    <row r="72" spans="2:11" ht="48" customHeight="1">
      <c r="B72" s="47" t="s">
        <v>89</v>
      </c>
      <c r="C72" s="48"/>
      <c r="D72" s="48"/>
      <c r="E72" s="48"/>
      <c r="F72" s="48"/>
      <c r="G72" s="48"/>
      <c r="H72" s="48"/>
      <c r="I72" s="48"/>
      <c r="J72" s="48"/>
      <c r="K72" s="49"/>
    </row>
    <row r="73" spans="7:11" ht="5.25" customHeight="1">
      <c r="G73" s="10"/>
      <c r="H73" s="10"/>
      <c r="I73" s="10"/>
      <c r="J73" s="11"/>
      <c r="K73" s="11"/>
    </row>
    <row r="74" spans="2:11" ht="80.25" customHeight="1">
      <c r="B74" s="47" t="s">
        <v>88</v>
      </c>
      <c r="C74" s="152"/>
      <c r="D74" s="152"/>
      <c r="E74" s="152"/>
      <c r="F74" s="152"/>
      <c r="G74" s="152"/>
      <c r="H74" s="152"/>
      <c r="I74" s="152"/>
      <c r="J74" s="152"/>
      <c r="K74" s="153"/>
    </row>
    <row r="77" spans="2:12" ht="12.75">
      <c r="B77" s="154" t="s">
        <v>10</v>
      </c>
      <c r="C77" s="154"/>
      <c r="D77" s="154"/>
      <c r="E77" s="154"/>
      <c r="F77" s="154"/>
      <c r="G77" s="154"/>
      <c r="H77" s="154"/>
      <c r="I77" s="154"/>
      <c r="J77" s="154"/>
      <c r="K77" s="154"/>
      <c r="L77" s="25"/>
    </row>
    <row r="79" spans="1:12" ht="18.75" customHeight="1">
      <c r="A79" s="22"/>
      <c r="B79" s="167"/>
      <c r="C79" s="168"/>
      <c r="D79" s="173">
        <v>2006</v>
      </c>
      <c r="E79" s="174"/>
      <c r="F79" s="174"/>
      <c r="G79" s="175"/>
      <c r="H79" s="149">
        <v>2007</v>
      </c>
      <c r="I79" s="150"/>
      <c r="J79" s="150"/>
      <c r="K79" s="151"/>
      <c r="L79" s="24"/>
    </row>
    <row r="80" spans="1:12" ht="21.75" customHeight="1">
      <c r="A80" s="21"/>
      <c r="B80" s="169"/>
      <c r="C80" s="170"/>
      <c r="D80" s="19" t="s">
        <v>92</v>
      </c>
      <c r="E80" s="19" t="s">
        <v>93</v>
      </c>
      <c r="F80" s="19" t="s">
        <v>94</v>
      </c>
      <c r="G80" s="19" t="s">
        <v>95</v>
      </c>
      <c r="H80" s="19" t="s">
        <v>92</v>
      </c>
      <c r="I80" s="19" t="s">
        <v>93</v>
      </c>
      <c r="J80" s="19" t="s">
        <v>94</v>
      </c>
      <c r="K80" s="19" t="s">
        <v>95</v>
      </c>
      <c r="L80" s="23"/>
    </row>
    <row r="81" spans="1:14" ht="13.5" customHeight="1">
      <c r="A81" s="21"/>
      <c r="B81" s="55" t="s">
        <v>114</v>
      </c>
      <c r="C81" s="56"/>
      <c r="D81" s="38">
        <v>1260150</v>
      </c>
      <c r="E81" s="34">
        <v>969522</v>
      </c>
      <c r="F81" s="34"/>
      <c r="G81" s="34">
        <v>2229672</v>
      </c>
      <c r="H81" s="34">
        <v>2229672</v>
      </c>
      <c r="I81" s="34">
        <v>609516</v>
      </c>
      <c r="J81" s="34">
        <v>0</v>
      </c>
      <c r="K81" s="34">
        <f>SUM(H81+I81-J81)</f>
        <v>2839188</v>
      </c>
      <c r="L81" s="23"/>
      <c r="N81" s="12"/>
    </row>
    <row r="82" spans="1:14" ht="22.5" customHeight="1">
      <c r="A82" s="21"/>
      <c r="B82" s="55" t="s">
        <v>96</v>
      </c>
      <c r="C82" s="56"/>
      <c r="D82" s="36"/>
      <c r="E82" s="34"/>
      <c r="F82" s="34"/>
      <c r="G82" s="34"/>
      <c r="H82" s="34"/>
      <c r="I82" s="34"/>
      <c r="J82" s="34"/>
      <c r="K82" s="34"/>
      <c r="L82" s="13"/>
      <c r="N82" s="12"/>
    </row>
    <row r="83" spans="1:14" ht="21.75" customHeight="1">
      <c r="A83" s="21"/>
      <c r="B83" s="55" t="s">
        <v>97</v>
      </c>
      <c r="C83" s="56"/>
      <c r="D83" s="37"/>
      <c r="E83" s="35"/>
      <c r="F83" s="35"/>
      <c r="G83" s="35"/>
      <c r="H83" s="35"/>
      <c r="I83" s="35"/>
      <c r="J83" s="35"/>
      <c r="K83" s="34"/>
      <c r="L83" s="13"/>
      <c r="N83" s="13"/>
    </row>
    <row r="84" spans="1:14" ht="12" customHeight="1">
      <c r="A84" s="21"/>
      <c r="B84" s="55" t="s">
        <v>98</v>
      </c>
      <c r="C84" s="56"/>
      <c r="D84" s="37"/>
      <c r="E84" s="35">
        <v>398900</v>
      </c>
      <c r="F84" s="35"/>
      <c r="G84" s="35">
        <v>398900</v>
      </c>
      <c r="H84" s="35">
        <v>398900</v>
      </c>
      <c r="I84" s="35">
        <v>839275</v>
      </c>
      <c r="J84" s="35"/>
      <c r="K84" s="34">
        <f>SUM(H84+I84-J84)</f>
        <v>1238175</v>
      </c>
      <c r="L84" s="13"/>
      <c r="N84" s="13"/>
    </row>
    <row r="85" spans="1:14" ht="12.75" customHeight="1">
      <c r="A85" s="21"/>
      <c r="B85" s="55" t="s">
        <v>99</v>
      </c>
      <c r="C85" s="56"/>
      <c r="D85" s="37">
        <v>156175</v>
      </c>
      <c r="E85" s="35">
        <v>16351</v>
      </c>
      <c r="F85" s="35"/>
      <c r="G85" s="35">
        <v>172526</v>
      </c>
      <c r="H85" s="35">
        <v>172526</v>
      </c>
      <c r="I85" s="35">
        <v>514492</v>
      </c>
      <c r="J85" s="35">
        <v>324356</v>
      </c>
      <c r="K85" s="34">
        <f>SUM(H85+I85-J85)</f>
        <v>362662</v>
      </c>
      <c r="L85" s="13"/>
      <c r="N85" s="13"/>
    </row>
    <row r="86" spans="1:14" ht="18" customHeight="1">
      <c r="A86" s="21"/>
      <c r="B86" s="55" t="s">
        <v>118</v>
      </c>
      <c r="C86" s="56"/>
      <c r="D86" s="37"/>
      <c r="E86" s="35"/>
      <c r="F86" s="35"/>
      <c r="G86" s="35"/>
      <c r="H86" s="35"/>
      <c r="I86" s="35"/>
      <c r="J86" s="35"/>
      <c r="K86" s="34">
        <f>SUM(H86+I86-J86)</f>
        <v>0</v>
      </c>
      <c r="L86" s="13"/>
      <c r="N86" s="13"/>
    </row>
    <row r="87" spans="1:14" ht="11.25" customHeight="1">
      <c r="A87" s="21"/>
      <c r="B87" s="55" t="s">
        <v>100</v>
      </c>
      <c r="C87" s="56"/>
      <c r="D87" s="37">
        <v>204192</v>
      </c>
      <c r="E87" s="35">
        <v>486330</v>
      </c>
      <c r="F87" s="35">
        <v>187873</v>
      </c>
      <c r="G87" s="35">
        <v>502649</v>
      </c>
      <c r="H87" s="35">
        <v>502649</v>
      </c>
      <c r="I87" s="35">
        <v>511363</v>
      </c>
      <c r="J87" s="35">
        <v>520121</v>
      </c>
      <c r="K87" s="34">
        <f>SUM(H87+I87-J87)</f>
        <v>493891</v>
      </c>
      <c r="L87" s="13"/>
      <c r="N87" s="13"/>
    </row>
    <row r="88" spans="1:14" ht="24" customHeight="1">
      <c r="A88" s="20"/>
      <c r="B88" s="55" t="s">
        <v>101</v>
      </c>
      <c r="C88" s="56"/>
      <c r="D88" s="37"/>
      <c r="E88" s="35"/>
      <c r="F88" s="35"/>
      <c r="G88" s="35"/>
      <c r="H88" s="35"/>
      <c r="I88" s="35"/>
      <c r="J88" s="35"/>
      <c r="K88" s="34"/>
      <c r="L88" s="13"/>
      <c r="N88" s="13"/>
    </row>
    <row r="89" spans="1:14" ht="27" customHeight="1">
      <c r="A89" s="20"/>
      <c r="B89" s="171" t="s">
        <v>102</v>
      </c>
      <c r="C89" s="172"/>
      <c r="D89" s="37"/>
      <c r="E89" s="35"/>
      <c r="F89" s="35"/>
      <c r="G89" s="35"/>
      <c r="H89" s="35"/>
      <c r="I89" s="35"/>
      <c r="J89" s="35"/>
      <c r="K89" s="34"/>
      <c r="L89" s="13"/>
      <c r="N89" s="13"/>
    </row>
    <row r="90" spans="1:14" ht="12.75" customHeight="1">
      <c r="A90" s="20"/>
      <c r="B90" s="171" t="s">
        <v>103</v>
      </c>
      <c r="C90" s="172"/>
      <c r="D90" s="37">
        <v>1620517</v>
      </c>
      <c r="E90" s="35">
        <v>1871103</v>
      </c>
      <c r="F90" s="35">
        <v>187873</v>
      </c>
      <c r="G90" s="35">
        <v>3303747</v>
      </c>
      <c r="H90" s="35">
        <f>SUM(H81+H82+H83+H84+H85+H86+H87+H88+H89)</f>
        <v>3303747</v>
      </c>
      <c r="I90" s="35">
        <f>SUM(I81+I82+I83+I84+I85+I86+I87+I88+I89)</f>
        <v>2474646</v>
      </c>
      <c r="J90" s="35">
        <f>SUM(J81+J82+J83+J84+J85+J86+J87+J88+J89)</f>
        <v>844477</v>
      </c>
      <c r="K90" s="35">
        <f>SUM(K81+K82+K83+K84+K85+K86+K87+K88+K89)</f>
        <v>4933916</v>
      </c>
      <c r="L90" s="13"/>
      <c r="N90" s="13"/>
    </row>
    <row r="91" spans="1:14" ht="27" customHeight="1">
      <c r="A91" s="20"/>
      <c r="B91" s="42" t="s">
        <v>119</v>
      </c>
      <c r="C91" s="42"/>
      <c r="D91" s="37"/>
      <c r="E91" s="35"/>
      <c r="F91" s="35"/>
      <c r="G91" s="35"/>
      <c r="H91" s="35"/>
      <c r="I91" s="35"/>
      <c r="J91" s="35"/>
      <c r="K91" s="34"/>
      <c r="L91" s="13"/>
      <c r="N91" s="13"/>
    </row>
    <row r="92" ht="10.5" customHeight="1">
      <c r="N92" s="13"/>
    </row>
    <row r="93" spans="2:11" ht="94.5" customHeight="1">
      <c r="B93" s="158" t="s">
        <v>131</v>
      </c>
      <c r="C93" s="159"/>
      <c r="D93" s="159"/>
      <c r="E93" s="159"/>
      <c r="F93" s="159"/>
      <c r="G93" s="159"/>
      <c r="H93" s="159"/>
      <c r="I93" s="159"/>
      <c r="J93" s="159"/>
      <c r="K93" s="159"/>
    </row>
    <row r="94" spans="2:11" ht="12.75" customHeight="1">
      <c r="B94" s="17"/>
      <c r="C94" s="18"/>
      <c r="D94" s="18"/>
      <c r="E94" s="18"/>
      <c r="F94" s="18"/>
      <c r="G94" s="18"/>
      <c r="H94" s="18"/>
      <c r="I94" s="18"/>
      <c r="J94" s="18"/>
      <c r="K94" s="18"/>
    </row>
    <row r="95" spans="2:11" ht="44.25" customHeight="1">
      <c r="B95" s="160" t="s">
        <v>115</v>
      </c>
      <c r="C95" s="161"/>
      <c r="D95" s="161"/>
      <c r="E95" s="161"/>
      <c r="F95" s="161"/>
      <c r="G95" s="161"/>
      <c r="H95" s="161"/>
      <c r="I95" s="161"/>
      <c r="J95" s="161"/>
      <c r="K95" s="161"/>
    </row>
    <row r="96" spans="2:11" ht="12.75" customHeight="1">
      <c r="B96" s="156" t="s">
        <v>130</v>
      </c>
      <c r="C96" s="162"/>
      <c r="D96" s="162"/>
      <c r="E96" s="162"/>
      <c r="F96" s="162"/>
      <c r="G96" s="162"/>
      <c r="H96" s="162"/>
      <c r="I96" s="162"/>
      <c r="J96" s="162"/>
      <c r="K96" s="162"/>
    </row>
    <row r="97" spans="2:11" ht="12.75">
      <c r="B97" s="162"/>
      <c r="C97" s="162"/>
      <c r="D97" s="162"/>
      <c r="E97" s="162"/>
      <c r="F97" s="162"/>
      <c r="G97" s="162"/>
      <c r="H97" s="162"/>
      <c r="I97" s="162"/>
      <c r="J97" s="162"/>
      <c r="K97" s="162"/>
    </row>
    <row r="98" spans="2:11" ht="12.75">
      <c r="B98" s="162"/>
      <c r="C98" s="162"/>
      <c r="D98" s="162"/>
      <c r="E98" s="162"/>
      <c r="F98" s="162"/>
      <c r="G98" s="162"/>
      <c r="H98" s="162"/>
      <c r="I98" s="162"/>
      <c r="J98" s="162"/>
      <c r="K98" s="162"/>
    </row>
    <row r="99" spans="2:11" ht="12.75">
      <c r="B99" s="162"/>
      <c r="C99" s="162"/>
      <c r="D99" s="162"/>
      <c r="E99" s="162"/>
      <c r="F99" s="162"/>
      <c r="G99" s="162"/>
      <c r="H99" s="162"/>
      <c r="I99" s="162"/>
      <c r="J99" s="162"/>
      <c r="K99" s="162"/>
    </row>
    <row r="100" spans="2:11" ht="12.75">
      <c r="B100" s="162"/>
      <c r="C100" s="162"/>
      <c r="D100" s="162"/>
      <c r="E100" s="162"/>
      <c r="F100" s="162"/>
      <c r="G100" s="162"/>
      <c r="H100" s="162"/>
      <c r="I100" s="162"/>
      <c r="J100" s="162"/>
      <c r="K100" s="162"/>
    </row>
    <row r="101" spans="2:11" ht="12.75">
      <c r="B101" s="162"/>
      <c r="C101" s="162"/>
      <c r="D101" s="162"/>
      <c r="E101" s="162"/>
      <c r="F101" s="162"/>
      <c r="G101" s="162"/>
      <c r="H101" s="162"/>
      <c r="I101" s="162"/>
      <c r="J101" s="162"/>
      <c r="K101" s="162"/>
    </row>
    <row r="102" spans="2:11" ht="9.75" customHeight="1">
      <c r="B102" s="162"/>
      <c r="C102" s="162"/>
      <c r="D102" s="162"/>
      <c r="E102" s="162"/>
      <c r="F102" s="162"/>
      <c r="G102" s="162"/>
      <c r="H102" s="162"/>
      <c r="I102" s="162"/>
      <c r="J102" s="162"/>
      <c r="K102" s="162"/>
    </row>
    <row r="103" spans="2:11" ht="7.5" customHeight="1">
      <c r="B103" s="6"/>
      <c r="C103" s="6"/>
      <c r="D103" s="6"/>
      <c r="E103" s="6"/>
      <c r="F103" s="6"/>
      <c r="G103" s="6"/>
      <c r="H103" s="6"/>
      <c r="I103" s="6"/>
      <c r="J103" s="6"/>
      <c r="K103" s="6"/>
    </row>
    <row r="104" spans="2:11" ht="26.25" customHeight="1">
      <c r="B104" s="163" t="s">
        <v>91</v>
      </c>
      <c r="C104" s="164"/>
      <c r="D104" s="164"/>
      <c r="E104" s="164"/>
      <c r="F104" s="164"/>
      <c r="G104" s="164"/>
      <c r="H104" s="164"/>
      <c r="I104" s="164"/>
      <c r="J104" s="164"/>
      <c r="K104" s="164"/>
    </row>
    <row r="105" spans="2:11" ht="12.75" customHeight="1">
      <c r="B105" s="165" t="s">
        <v>126</v>
      </c>
      <c r="C105" s="166"/>
      <c r="D105" s="166"/>
      <c r="E105" s="166"/>
      <c r="F105" s="166"/>
      <c r="G105" s="166"/>
      <c r="H105" s="166"/>
      <c r="I105" s="166"/>
      <c r="J105" s="166"/>
      <c r="K105" s="166"/>
    </row>
    <row r="106" spans="2:11" ht="14.25" customHeight="1">
      <c r="B106" s="166"/>
      <c r="C106" s="166"/>
      <c r="D106" s="166"/>
      <c r="E106" s="166"/>
      <c r="F106" s="166"/>
      <c r="G106" s="166"/>
      <c r="H106" s="166"/>
      <c r="I106" s="166"/>
      <c r="J106" s="166"/>
      <c r="K106" s="166"/>
    </row>
    <row r="107" spans="2:11" ht="9.75" customHeight="1">
      <c r="B107" s="15"/>
      <c r="C107" s="15"/>
      <c r="D107" s="15"/>
      <c r="E107" s="15"/>
      <c r="F107" s="15"/>
      <c r="G107" s="15"/>
      <c r="H107" s="15"/>
      <c r="I107" s="15"/>
      <c r="J107" s="15"/>
      <c r="K107" s="15"/>
    </row>
    <row r="108" spans="2:11" ht="12.75">
      <c r="B108" s="3"/>
      <c r="C108" s="3"/>
      <c r="D108" s="3"/>
      <c r="E108" s="3"/>
      <c r="F108" s="7"/>
      <c r="G108" s="3"/>
      <c r="H108" s="39" t="s">
        <v>116</v>
      </c>
      <c r="I108" s="40"/>
      <c r="J108" s="40"/>
      <c r="K108" s="40"/>
    </row>
    <row r="109" spans="2:11" ht="12.75">
      <c r="B109" s="3"/>
      <c r="C109" s="3"/>
      <c r="D109" s="3"/>
      <c r="E109" s="3"/>
      <c r="F109" s="7"/>
      <c r="G109" s="3"/>
      <c r="H109" s="41" t="s">
        <v>124</v>
      </c>
      <c r="I109" s="41"/>
      <c r="J109" s="41"/>
      <c r="K109" s="41"/>
    </row>
    <row r="110" spans="2:11" ht="12.75">
      <c r="B110" s="3"/>
      <c r="C110" s="3"/>
      <c r="D110" s="3"/>
      <c r="E110" s="3"/>
      <c r="F110" s="7"/>
      <c r="G110" s="3"/>
      <c r="H110" s="39" t="s">
        <v>129</v>
      </c>
      <c r="I110" s="40"/>
      <c r="J110" s="40"/>
      <c r="K110" s="40"/>
    </row>
    <row r="111" spans="2:11" ht="9" customHeight="1">
      <c r="B111" s="3"/>
      <c r="C111" s="3"/>
      <c r="D111" s="3"/>
      <c r="E111" s="3"/>
      <c r="F111" s="7"/>
      <c r="G111" s="3"/>
      <c r="H111" s="41" t="s">
        <v>125</v>
      </c>
      <c r="I111" s="41"/>
      <c r="J111" s="41"/>
      <c r="K111" s="41"/>
    </row>
    <row r="112" spans="2:11" ht="9" customHeight="1">
      <c r="B112" s="3"/>
      <c r="C112" s="3"/>
      <c r="D112" s="3"/>
      <c r="E112" s="3"/>
      <c r="F112" s="7"/>
      <c r="G112" s="3"/>
      <c r="H112" s="2"/>
      <c r="I112" s="2"/>
      <c r="J112" s="2"/>
      <c r="K112" s="2"/>
    </row>
    <row r="113" spans="2:11" ht="12.75" customHeight="1">
      <c r="B113" s="79" t="s">
        <v>127</v>
      </c>
      <c r="C113" s="79"/>
      <c r="D113" s="79"/>
      <c r="E113" s="79"/>
      <c r="F113" s="79"/>
      <c r="G113" s="79"/>
      <c r="H113" s="79"/>
      <c r="I113" s="79"/>
      <c r="J113" s="79"/>
      <c r="K113" s="79"/>
    </row>
    <row r="114" spans="2:11" ht="12.75">
      <c r="B114" s="79"/>
      <c r="C114" s="79"/>
      <c r="D114" s="79"/>
      <c r="E114" s="79"/>
      <c r="F114" s="79"/>
      <c r="G114" s="79"/>
      <c r="H114" s="79"/>
      <c r="I114" s="79"/>
      <c r="J114" s="79"/>
      <c r="K114" s="79"/>
    </row>
    <row r="115" spans="2:11" ht="7.5" customHeight="1">
      <c r="B115" s="79"/>
      <c r="C115" s="79"/>
      <c r="D115" s="79"/>
      <c r="E115" s="79"/>
      <c r="F115" s="79"/>
      <c r="G115" s="79"/>
      <c r="H115" s="79"/>
      <c r="I115" s="79"/>
      <c r="J115" s="79"/>
      <c r="K115" s="79"/>
    </row>
    <row r="116" spans="2:11" ht="54" customHeight="1">
      <c r="B116" s="79"/>
      <c r="C116" s="79"/>
      <c r="D116" s="79"/>
      <c r="E116" s="79"/>
      <c r="F116" s="79"/>
      <c r="G116" s="79"/>
      <c r="H116" s="79"/>
      <c r="I116" s="79"/>
      <c r="J116" s="79"/>
      <c r="K116" s="79"/>
    </row>
  </sheetData>
  <sheetProtection/>
  <mergeCells count="163">
    <mergeCell ref="H108:K108"/>
    <mergeCell ref="B52:D53"/>
    <mergeCell ref="B46:D47"/>
    <mergeCell ref="B57:D57"/>
    <mergeCell ref="B58:D58"/>
    <mergeCell ref="B88:C88"/>
    <mergeCell ref="B89:C89"/>
    <mergeCell ref="B90:C90"/>
    <mergeCell ref="D79:G79"/>
    <mergeCell ref="B84:C84"/>
    <mergeCell ref="B43:D45"/>
    <mergeCell ref="B113:K116"/>
    <mergeCell ref="B93:K93"/>
    <mergeCell ref="B95:K95"/>
    <mergeCell ref="B96:K102"/>
    <mergeCell ref="B104:K104"/>
    <mergeCell ref="H109:K109"/>
    <mergeCell ref="B105:K106"/>
    <mergeCell ref="B83:C83"/>
    <mergeCell ref="B79:C80"/>
    <mergeCell ref="B85:C85"/>
    <mergeCell ref="B86:C86"/>
    <mergeCell ref="B87:C87"/>
    <mergeCell ref="B82:C82"/>
    <mergeCell ref="H79:K79"/>
    <mergeCell ref="B70:D70"/>
    <mergeCell ref="B74:K74"/>
    <mergeCell ref="B77:K77"/>
    <mergeCell ref="B63:D63"/>
    <mergeCell ref="B64:D64"/>
    <mergeCell ref="G63:I63"/>
    <mergeCell ref="B65:D65"/>
    <mergeCell ref="G64:I64"/>
    <mergeCell ref="G65:I65"/>
    <mergeCell ref="J59:J60"/>
    <mergeCell ref="K59:K60"/>
    <mergeCell ref="B62:D62"/>
    <mergeCell ref="G61:I62"/>
    <mergeCell ref="J61:J62"/>
    <mergeCell ref="K61:K62"/>
    <mergeCell ref="G59:I60"/>
    <mergeCell ref="G57:I57"/>
    <mergeCell ref="G58:I58"/>
    <mergeCell ref="J52:J53"/>
    <mergeCell ref="K52:K53"/>
    <mergeCell ref="G54:I54"/>
    <mergeCell ref="G55:I56"/>
    <mergeCell ref="J55:J56"/>
    <mergeCell ref="K55:K56"/>
    <mergeCell ref="E52:E53"/>
    <mergeCell ref="F52:F53"/>
    <mergeCell ref="G52:I53"/>
    <mergeCell ref="E50:E51"/>
    <mergeCell ref="F50:F51"/>
    <mergeCell ref="G50:I50"/>
    <mergeCell ref="G51:I51"/>
    <mergeCell ref="J48:J49"/>
    <mergeCell ref="K48:K49"/>
    <mergeCell ref="B48:D49"/>
    <mergeCell ref="E48:E49"/>
    <mergeCell ref="F48:F49"/>
    <mergeCell ref="G48:I49"/>
    <mergeCell ref="E46:E47"/>
    <mergeCell ref="F46:F47"/>
    <mergeCell ref="G46:I46"/>
    <mergeCell ref="G47:I47"/>
    <mergeCell ref="E43:E45"/>
    <mergeCell ref="F43:F45"/>
    <mergeCell ref="G43:I43"/>
    <mergeCell ref="G44:I44"/>
    <mergeCell ref="G45:I45"/>
    <mergeCell ref="B41:D41"/>
    <mergeCell ref="G41:I41"/>
    <mergeCell ref="B42:D42"/>
    <mergeCell ref="G42:I42"/>
    <mergeCell ref="B38:F38"/>
    <mergeCell ref="G38:K38"/>
    <mergeCell ref="B39:D40"/>
    <mergeCell ref="E39:E40"/>
    <mergeCell ref="F39:F40"/>
    <mergeCell ref="G39:I40"/>
    <mergeCell ref="J39:J40"/>
    <mergeCell ref="K39:K40"/>
    <mergeCell ref="B33:D33"/>
    <mergeCell ref="G34:I34"/>
    <mergeCell ref="G32:I32"/>
    <mergeCell ref="G33:I33"/>
    <mergeCell ref="B34:D34"/>
    <mergeCell ref="B32:D32"/>
    <mergeCell ref="G28:I28"/>
    <mergeCell ref="B28:D28"/>
    <mergeCell ref="G29:I29"/>
    <mergeCell ref="B31:D31"/>
    <mergeCell ref="G31:I31"/>
    <mergeCell ref="B29:D29"/>
    <mergeCell ref="G30:I30"/>
    <mergeCell ref="B30:D30"/>
    <mergeCell ref="G26:I26"/>
    <mergeCell ref="B26:D26"/>
    <mergeCell ref="G27:I27"/>
    <mergeCell ref="B27:D27"/>
    <mergeCell ref="G23:I23"/>
    <mergeCell ref="G24:I24"/>
    <mergeCell ref="G25:I25"/>
    <mergeCell ref="B22:D22"/>
    <mergeCell ref="B23:D24"/>
    <mergeCell ref="E23:E24"/>
    <mergeCell ref="F23:F24"/>
    <mergeCell ref="B25:D25"/>
    <mergeCell ref="B20:D20"/>
    <mergeCell ref="G20:I20"/>
    <mergeCell ref="B21:D21"/>
    <mergeCell ref="G21:I21"/>
    <mergeCell ref="B18:D18"/>
    <mergeCell ref="G18:I18"/>
    <mergeCell ref="B19:D19"/>
    <mergeCell ref="G19:I19"/>
    <mergeCell ref="B14:D14"/>
    <mergeCell ref="G14:I14"/>
    <mergeCell ref="B15:D17"/>
    <mergeCell ref="E15:E17"/>
    <mergeCell ref="F15:F17"/>
    <mergeCell ref="G15:I15"/>
    <mergeCell ref="G16:I16"/>
    <mergeCell ref="G17:I17"/>
    <mergeCell ref="B10:K10"/>
    <mergeCell ref="B12:K12"/>
    <mergeCell ref="B13:D13"/>
    <mergeCell ref="G13:I13"/>
    <mergeCell ref="B8:C8"/>
    <mergeCell ref="D8:G8"/>
    <mergeCell ref="H8:I8"/>
    <mergeCell ref="J8:K8"/>
    <mergeCell ref="B56:D56"/>
    <mergeCell ref="B50:D51"/>
    <mergeCell ref="B1:K1"/>
    <mergeCell ref="B3:K3"/>
    <mergeCell ref="B4:K4"/>
    <mergeCell ref="B6:K6"/>
    <mergeCell ref="B7:C7"/>
    <mergeCell ref="D7:G7"/>
    <mergeCell ref="H7:I7"/>
    <mergeCell ref="J7:K7"/>
    <mergeCell ref="B69:D69"/>
    <mergeCell ref="B81:C81"/>
    <mergeCell ref="B36:K36"/>
    <mergeCell ref="E59:E60"/>
    <mergeCell ref="F59:F60"/>
    <mergeCell ref="B61:D61"/>
    <mergeCell ref="B59:D60"/>
    <mergeCell ref="B54:D55"/>
    <mergeCell ref="E54:E55"/>
    <mergeCell ref="F54:F55"/>
    <mergeCell ref="H110:K110"/>
    <mergeCell ref="H111:K111"/>
    <mergeCell ref="B91:C91"/>
    <mergeCell ref="G66:I66"/>
    <mergeCell ref="G67:I67"/>
    <mergeCell ref="G68:I68"/>
    <mergeCell ref="B72:K72"/>
    <mergeCell ref="B66:D66"/>
    <mergeCell ref="B67:D67"/>
    <mergeCell ref="B68:D68"/>
  </mergeCells>
  <printOptions horizontalCentered="1"/>
  <pageMargins left="0.7480314960629921" right="0.7480314960629921" top="0.5905511811023623" bottom="0.3937007874015748" header="0.5118110236220472" footer="0.5118110236220472"/>
  <pageSetup horizontalDpi="300" verticalDpi="300" orientation="portrait" paperSize="9" scale="80" r:id="rId1"/>
  <headerFooter alignWithMargins="0">
    <oddFooter>&amp;C&amp;P</oddFooter>
  </headerFooter>
  <rowBreaks count="2" manualBreakCount="2">
    <brk id="36" max="255" man="1"/>
    <brk id="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branko.nikolic</cp:lastModifiedBy>
  <cp:lastPrinted>2008-04-18T11:01:06Z</cp:lastPrinted>
  <dcterms:created xsi:type="dcterms:W3CDTF">2007-02-12T13:02:25Z</dcterms:created>
  <dcterms:modified xsi:type="dcterms:W3CDTF">2008-04-18T11:02:15Z</dcterms:modified>
  <cp:category/>
  <cp:version/>
  <cp:contentType/>
  <cp:contentStatus/>
</cp:coreProperties>
</file>