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<sst xmlns="http://schemas.openxmlformats.org/spreadsheetml/2006/main" count="121" uniqueCount="109">
  <si>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</si>
  <si>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</si>
  <si>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</si>
  <si>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</si>
  <si>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</si>
  <si>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</si>
  <si>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</si>
  <si>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</si>
  <si>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</si>
  <si>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</si>
  <si>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</si>
  <si>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</si>
  <si>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</si>
  <si>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</si>
  <si>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</si>
  <si>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</si>
  <si>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</si>
  <si>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</si>
  <si>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</si>
  <si>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</si>
  <si>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</si>
  <si>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</si>
  <si>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</si>
  <si>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</si>
  <si>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</si>
  <si>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</si>
  <si>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</si>
  <si>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</si>
  <si>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</si>
  <si>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</si>
  <si>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</si>
  <si>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</si>
  <si>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</si>
  <si>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</si>
  <si>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</si>
  <si>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</si>
  <si>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</si>
  <si>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</si>
  <si>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</si>
  <si>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</si>
  <si>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</si>
  <si>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</si>
  <si>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</si>
  <si>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</si>
  <si>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</si>
  <si>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</si>
  <si>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</si>
  <si>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</si>
  <si>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</si>
  <si>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</si>
  <si>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</si>
  <si>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</si>
  <si>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</si>
  <si>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</si>
  <si>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</si>
  <si>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</si>
  <si>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</si>
  <si>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</si>
  <si>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</si>
  <si>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</si>
  <si>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</si>
  <si>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</si>
  <si>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</si>
  <si>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</si>
  <si>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</si>
  <si>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</si>
  <si>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</si>
  <si>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</si>
  <si>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</si>
  <si>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</si>
  <si>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</si>
  <si>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</si>
  <si>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</si>
  <si>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</si>
  <si>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</si>
  <si>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</si>
  <si>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</si>
  <si>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</si>
  <si>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</si>
  <si>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</si>
  <si>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</si>
  <si>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</si>
  <si>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</si>
  <si>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</si>
  <si>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</si>
  <si>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</si>
  <si>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</si>
  <si>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</si>
  <si>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</si>
  <si>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</si>
  <si>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</si>
  <si>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</si>
  <si>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</si>
  <si>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</si>
  <si>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</si>
  <si>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</si>
  <si>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</si>
  <si>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</si>
  <si>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</si>
  <si>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3) Ревизију финансијских извештаја "Бечејпревоз"ад Бечеј за 2005.годину извршило је друго предузеће за ревизију.</t>
  </si>
  <si>
    <t>Увид се може извршити сваког радног дана od 12.00-14.00 часова у седишту друштва, са адресом Жарка Зрењанина бб, Бечеј</t>
  </si>
  <si>
    <t>Дипл инг саоб. Милан Лојовић с.р.</t>
  </si>
  <si>
    <t>"БЕЧЕЈПРЕВОЗ" АД ЖАРКА ЗРЕЊАНИНА ББ, БЕЧЕЈ</t>
  </si>
  <si>
    <t>"БЕЧЕЈПРЕВОЗ" АДБЕЧЕЈ</t>
  </si>
  <si>
    <t>ЖАРКА ЗРЕЊАНИНА ББ, БЕЧЕЈ</t>
  </si>
  <si>
    <t xml:space="preserve">III ЗАКЉУЧНО МИШЉЕЊЕ РЕВИЗОРА, "НОВА РЕВИЗИЈА" ДОО ЗА РЕВИЗИЈУ И КОНСАЛТИНГ, НОВИ САД, О ФИНАНСИЈСКИМ ИЗВЕШТАЈИМА:
1) Извршили смо ревизију Биланса стања "Бечејпревоз"а.д. Бечеј, са стањем на дан 31.12.2006.године, Биланса успеха за пословну годину завршену на тај дан, Извештај о токовима готовине и Извештаја о променама на капиталу. За износе исказане у финансијским извештајима, као и за обелодањивања извршених у Статистичком анексу и Напоменама уз финансијске извештаје, одговорно је руководство "Бечејпревоз" ад. Наша одговорност је да, на основу извршене ревизије, изразимо мишљење о приказаним финансијским извештајима. 
</t>
  </si>
  <si>
    <t xml:space="preserve">2) Ревизију смо извршили у складу са Законом о рачуноводству и ревизији финансијских извештаја и Међународним стандардима ревизије који налажу да ревизију планирамо и извршимо на начин који омогућава да се уверимо у разумној мери, да финансијски извештаји не садрже погрешне информације од материјалног значаја. Испитивање доказа је интегрални део ревизије, које се врши на основу провере узорака којима се потврђују износи и информације исказани у финансијским извештајима. Ревизија укључује и оцену примењених рачуноводствених начела, значајних промена које је извршило руководство, као и свеукупну оцену финансијских извештаја, а све то у циљу да би се обезбедила солидна основа за изражавање мишљења овлашћеног ревизора. Сматрамо да смо ревизијом коју смо извршили обезбедили довољну основу за изражавање нашег мишљења.                                                                                                                                    </t>
  </si>
  <si>
    <t>4) Према нашем мишљењу, финансијски извештаји приказују истинито и објективно, по материјално значајним питањима, стање имовине, обавеза и капитала, "Бечејпревоз" ад Бечеј, на дан 31.12.2006.године, резултат пословања, токова готовине и промена на капиталу за пословну годину завршену на тај дан, у складу са рачуноводственим прописима Републике Србије.</t>
  </si>
  <si>
    <t>Нема значајних промена правног и финансијског положаја друштва као ни других важних промена података садржаних у проспекту за издавање, односно проспекту за организовано трговање хартијама од вредности.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</si>
</sst>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top" shrinkToFit="1"/>
    </xf>
    <xf numFmtId="0" fontId="2" fillId="0" borderId="2" xfId="0" applyFont="1" applyBorder="1" applyAlignment="1">
      <alignment vertical="top" shrinkToFit="1"/>
    </xf>
    <xf numFmtId="0" fontId="0" fillId="0" borderId="2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0" fillId="0" borderId="2" xfId="0" applyFont="1" applyBorder="1" applyAlignment="1">
      <alignment horizontal="right" vertical="top" shrinkToFit="1"/>
    </xf>
    <xf numFmtId="0" fontId="2" fillId="0" borderId="2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NumberFormat="1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SheetLayoutView="100" workbookViewId="0" topLeftCell="A1">
      <selection activeCell="D94" sqref="D94"/>
    </sheetView>
  </sheetViews>
  <sheetFormatPr defaultColWidth="9.140625" defaultRowHeight="12.75"/>
  <cols>
    <col min="1" max="1" width="7.28125" style="0" customWidth="1"/>
    <col min="11" max="11" width="10.8515625" style="0" customWidth="1"/>
  </cols>
  <sheetData>
    <row r="1" spans="2:11" ht="41.25" customHeight="1">
      <c r="B1" s="107" t="s">
        <v>80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12.75">
      <c r="B2" s="108" t="s">
        <v>63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2.75">
      <c r="B3" s="109" t="s">
        <v>102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10" t="s">
        <v>0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11" ht="12.75">
      <c r="B6" s="105" t="s">
        <v>1</v>
      </c>
      <c r="C6" s="105"/>
      <c r="D6" s="111" t="s">
        <v>103</v>
      </c>
      <c r="E6" s="111"/>
      <c r="F6" s="111"/>
      <c r="G6" s="111"/>
      <c r="H6" s="105" t="s">
        <v>2</v>
      </c>
      <c r="I6" s="105"/>
      <c r="J6" s="111">
        <v>8117314</v>
      </c>
      <c r="K6" s="111"/>
    </row>
    <row r="7" spans="2:11" ht="12.75">
      <c r="B7" s="105" t="s">
        <v>3</v>
      </c>
      <c r="C7" s="105"/>
      <c r="D7" s="102" t="s">
        <v>104</v>
      </c>
      <c r="E7" s="103"/>
      <c r="F7" s="103"/>
      <c r="G7" s="104"/>
      <c r="H7" s="105" t="s">
        <v>4</v>
      </c>
      <c r="I7" s="105"/>
      <c r="J7" s="102">
        <v>100434219</v>
      </c>
      <c r="K7" s="10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6" t="s">
        <v>5</v>
      </c>
      <c r="C9" s="106"/>
      <c r="D9" s="106"/>
      <c r="E9" s="106"/>
      <c r="F9" s="106"/>
      <c r="G9" s="106"/>
      <c r="H9" s="106"/>
      <c r="I9" s="106"/>
      <c r="J9" s="106"/>
      <c r="K9" s="106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74" t="s">
        <v>6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101" t="s">
        <v>7</v>
      </c>
      <c r="C12" s="101"/>
      <c r="D12" s="101"/>
      <c r="E12" s="7" t="s">
        <v>8</v>
      </c>
      <c r="F12" s="7" t="s">
        <v>9</v>
      </c>
      <c r="G12" s="101" t="s">
        <v>10</v>
      </c>
      <c r="H12" s="101"/>
      <c r="I12" s="101"/>
      <c r="J12" s="7" t="s">
        <v>8</v>
      </c>
      <c r="K12" s="7" t="s">
        <v>9</v>
      </c>
    </row>
    <row r="13" spans="2:11" ht="12.75">
      <c r="B13" s="78" t="s">
        <v>11</v>
      </c>
      <c r="C13" s="78"/>
      <c r="D13" s="78"/>
      <c r="E13" s="32">
        <f>E14+E15+E16+E17+E19</f>
        <v>119688</v>
      </c>
      <c r="F13" s="32">
        <f>F14+F15+F16+F17+F19</f>
        <v>138720</v>
      </c>
      <c r="G13" s="78" t="s">
        <v>12</v>
      </c>
      <c r="H13" s="78"/>
      <c r="I13" s="78"/>
      <c r="J13" s="32">
        <f>J14+J15+J16+J17+J18-J19-J20</f>
        <v>140752</v>
      </c>
      <c r="K13" s="32">
        <f>K14+K15+K16+K17+K18-K19-K20</f>
        <v>146272</v>
      </c>
    </row>
    <row r="14" spans="2:11" ht="12.75">
      <c r="B14" s="94" t="s">
        <v>13</v>
      </c>
      <c r="C14" s="78"/>
      <c r="D14" s="78"/>
      <c r="E14" s="9"/>
      <c r="F14" s="8">
        <v>0</v>
      </c>
      <c r="G14" s="98" t="s">
        <v>82</v>
      </c>
      <c r="H14" s="99"/>
      <c r="I14" s="100"/>
      <c r="J14" s="8">
        <v>24896</v>
      </c>
      <c r="K14" s="9">
        <v>24896</v>
      </c>
    </row>
    <row r="15" spans="2:11" ht="12.75">
      <c r="B15" s="97" t="s">
        <v>14</v>
      </c>
      <c r="C15" s="97"/>
      <c r="D15" s="97"/>
      <c r="E15" s="9"/>
      <c r="F15" s="8">
        <v>0</v>
      </c>
      <c r="G15" s="53" t="s">
        <v>15</v>
      </c>
      <c r="H15" s="53"/>
      <c r="I15" s="53"/>
      <c r="J15" s="8"/>
      <c r="K15" s="9"/>
    </row>
    <row r="16" spans="2:11" ht="12.75">
      <c r="B16" s="53" t="s">
        <v>16</v>
      </c>
      <c r="C16" s="53"/>
      <c r="D16" s="53"/>
      <c r="E16" s="9">
        <v>345</v>
      </c>
      <c r="F16" s="8">
        <v>246</v>
      </c>
      <c r="G16" s="53" t="s">
        <v>17</v>
      </c>
      <c r="H16" s="53"/>
      <c r="I16" s="53"/>
      <c r="J16" s="8">
        <v>34392</v>
      </c>
      <c r="K16" s="9">
        <v>34392</v>
      </c>
    </row>
    <row r="17" spans="2:11" ht="12.75">
      <c r="B17" s="52" t="s">
        <v>64</v>
      </c>
      <c r="C17" s="53"/>
      <c r="D17" s="53"/>
      <c r="E17" s="95">
        <v>119179</v>
      </c>
      <c r="F17" s="53">
        <v>124301</v>
      </c>
      <c r="G17" s="53" t="s">
        <v>18</v>
      </c>
      <c r="H17" s="53"/>
      <c r="I17" s="53"/>
      <c r="J17" s="8">
        <v>13233</v>
      </c>
      <c r="K17" s="9">
        <v>13233</v>
      </c>
    </row>
    <row r="18" spans="2:11" ht="12.75">
      <c r="B18" s="53"/>
      <c r="C18" s="53"/>
      <c r="D18" s="53"/>
      <c r="E18" s="96"/>
      <c r="F18" s="53"/>
      <c r="G18" s="53" t="s">
        <v>65</v>
      </c>
      <c r="H18" s="53"/>
      <c r="I18" s="53"/>
      <c r="J18" s="8">
        <v>68231</v>
      </c>
      <c r="K18" s="9">
        <v>73751</v>
      </c>
    </row>
    <row r="19" spans="2:11" ht="12.75">
      <c r="B19" s="94" t="s">
        <v>19</v>
      </c>
      <c r="C19" s="94"/>
      <c r="D19" s="94"/>
      <c r="E19" s="9">
        <v>164</v>
      </c>
      <c r="F19" s="8">
        <v>14173</v>
      </c>
      <c r="G19" s="53" t="s">
        <v>20</v>
      </c>
      <c r="H19" s="53"/>
      <c r="I19" s="53"/>
      <c r="J19" s="8"/>
      <c r="K19" s="9"/>
    </row>
    <row r="20" spans="2:11" ht="12.75">
      <c r="B20" s="78" t="s">
        <v>24</v>
      </c>
      <c r="C20" s="78"/>
      <c r="D20" s="78"/>
      <c r="E20" s="33">
        <f>E21+E22+E23+E24</f>
        <v>74419</v>
      </c>
      <c r="F20" s="33">
        <f>F21+F22+F23+F24</f>
        <v>51883</v>
      </c>
      <c r="G20" s="53" t="s">
        <v>21</v>
      </c>
      <c r="H20" s="53"/>
      <c r="I20" s="53"/>
      <c r="J20" s="8"/>
      <c r="K20" s="9"/>
    </row>
    <row r="21" spans="2:11" ht="12.75" customHeight="1">
      <c r="B21" s="53" t="s">
        <v>26</v>
      </c>
      <c r="C21" s="53"/>
      <c r="D21" s="53"/>
      <c r="E21" s="9">
        <v>1746</v>
      </c>
      <c r="F21" s="8">
        <v>1595</v>
      </c>
      <c r="G21" s="80" t="s">
        <v>22</v>
      </c>
      <c r="H21" s="115"/>
      <c r="I21" s="115"/>
      <c r="J21" s="93">
        <f>J24+J25</f>
        <v>53355</v>
      </c>
      <c r="K21" s="73">
        <f>K23+K25+K24+K26</f>
        <v>44331</v>
      </c>
    </row>
    <row r="22" spans="2:11" ht="46.5" customHeight="1">
      <c r="B22" s="116" t="s">
        <v>66</v>
      </c>
      <c r="C22" s="117"/>
      <c r="D22" s="117"/>
      <c r="E22" s="9"/>
      <c r="F22" s="8"/>
      <c r="G22" s="115"/>
      <c r="H22" s="115"/>
      <c r="I22" s="115"/>
      <c r="J22" s="93"/>
      <c r="K22" s="73"/>
    </row>
    <row r="23" spans="2:11" ht="12.75">
      <c r="B23" s="53" t="s">
        <v>67</v>
      </c>
      <c r="C23" s="53"/>
      <c r="D23" s="53"/>
      <c r="E23" s="9">
        <v>72673</v>
      </c>
      <c r="F23" s="34">
        <v>50288</v>
      </c>
      <c r="G23" s="94" t="s">
        <v>23</v>
      </c>
      <c r="H23" s="94"/>
      <c r="I23" s="94"/>
      <c r="J23" s="8"/>
      <c r="K23" s="9"/>
    </row>
    <row r="24" spans="2:11" ht="12.75">
      <c r="B24" s="94" t="s">
        <v>28</v>
      </c>
      <c r="C24" s="94"/>
      <c r="D24" s="94"/>
      <c r="E24" s="9"/>
      <c r="F24" s="8"/>
      <c r="G24" s="94" t="s">
        <v>25</v>
      </c>
      <c r="H24" s="94"/>
      <c r="I24" s="94"/>
      <c r="J24" s="8">
        <v>34976</v>
      </c>
      <c r="K24" s="9">
        <v>19387</v>
      </c>
    </row>
    <row r="25" spans="2:11" ht="12.75">
      <c r="B25" s="78" t="s">
        <v>29</v>
      </c>
      <c r="C25" s="78"/>
      <c r="D25" s="78"/>
      <c r="E25" s="8">
        <f>E13+E20</f>
        <v>194107</v>
      </c>
      <c r="F25" s="8">
        <f>F13+F20</f>
        <v>190603</v>
      </c>
      <c r="G25" s="53" t="s">
        <v>27</v>
      </c>
      <c r="H25" s="53"/>
      <c r="I25" s="53"/>
      <c r="J25" s="8">
        <v>18379</v>
      </c>
      <c r="K25" s="9">
        <v>24944</v>
      </c>
    </row>
    <row r="26" spans="2:11" ht="12.75">
      <c r="B26" s="78" t="s">
        <v>68</v>
      </c>
      <c r="C26" s="78"/>
      <c r="D26" s="78"/>
      <c r="E26" s="9"/>
      <c r="F26" s="8"/>
      <c r="G26" s="53" t="s">
        <v>30</v>
      </c>
      <c r="H26" s="53"/>
      <c r="I26" s="53"/>
      <c r="J26" s="8"/>
      <c r="K26" s="9"/>
    </row>
    <row r="27" spans="2:11" ht="12.75">
      <c r="B27" s="79" t="s">
        <v>32</v>
      </c>
      <c r="C27" s="79"/>
      <c r="D27" s="79"/>
      <c r="E27" s="33">
        <f>E25+E26</f>
        <v>194107</v>
      </c>
      <c r="F27" s="33">
        <f>F25+F26</f>
        <v>190603</v>
      </c>
      <c r="G27" s="81" t="s">
        <v>31</v>
      </c>
      <c r="H27" s="81"/>
      <c r="I27" s="81"/>
      <c r="J27" s="93">
        <f>J13+J21</f>
        <v>194107</v>
      </c>
      <c r="K27" s="73">
        <f>K13+K21</f>
        <v>190603</v>
      </c>
    </row>
    <row r="28" spans="2:11" ht="12.75">
      <c r="B28" s="79" t="s">
        <v>33</v>
      </c>
      <c r="C28" s="79"/>
      <c r="D28" s="79"/>
      <c r="E28" s="9"/>
      <c r="F28" s="8"/>
      <c r="G28" s="81"/>
      <c r="H28" s="81"/>
      <c r="I28" s="81"/>
      <c r="J28" s="93"/>
      <c r="K28" s="73"/>
    </row>
    <row r="29" spans="7:11" ht="12.75">
      <c r="G29" s="88" t="s">
        <v>34</v>
      </c>
      <c r="H29" s="89"/>
      <c r="I29" s="89"/>
      <c r="J29" s="10"/>
      <c r="K29" s="10"/>
    </row>
    <row r="31" spans="2:11" ht="12.75">
      <c r="B31" s="90" t="s">
        <v>69</v>
      </c>
      <c r="C31" s="91"/>
      <c r="D31" s="91"/>
      <c r="E31" s="91"/>
      <c r="F31" s="91"/>
      <c r="G31" s="91" t="s">
        <v>35</v>
      </c>
      <c r="H31" s="91"/>
      <c r="I31" s="91"/>
      <c r="J31" s="91"/>
      <c r="K31" s="91"/>
    </row>
    <row r="32" spans="2:11" ht="12.75">
      <c r="B32" s="92"/>
      <c r="C32" s="92"/>
      <c r="D32" s="92"/>
      <c r="E32" s="92"/>
      <c r="F32" s="92"/>
      <c r="G32" s="91"/>
      <c r="H32" s="91"/>
      <c r="I32" s="91"/>
      <c r="J32" s="91"/>
      <c r="K32" s="91"/>
    </row>
    <row r="33" spans="2:11" ht="12.75" customHeight="1">
      <c r="B33" s="87" t="s">
        <v>62</v>
      </c>
      <c r="C33" s="87"/>
      <c r="D33" s="87"/>
      <c r="E33" s="86" t="s">
        <v>8</v>
      </c>
      <c r="F33" s="86" t="s">
        <v>9</v>
      </c>
      <c r="G33" s="72" t="s">
        <v>36</v>
      </c>
      <c r="H33" s="78"/>
      <c r="I33" s="78"/>
      <c r="J33" s="86" t="s">
        <v>8</v>
      </c>
      <c r="K33" s="86" t="s">
        <v>9</v>
      </c>
    </row>
    <row r="34" spans="2:11" ht="12.75">
      <c r="B34" s="87"/>
      <c r="C34" s="87"/>
      <c r="D34" s="87"/>
      <c r="E34" s="86"/>
      <c r="F34" s="86"/>
      <c r="G34" s="78"/>
      <c r="H34" s="78"/>
      <c r="I34" s="78"/>
      <c r="J34" s="86"/>
      <c r="K34" s="86"/>
    </row>
    <row r="35" spans="2:11" ht="12.75">
      <c r="B35" s="87"/>
      <c r="C35" s="87"/>
      <c r="D35" s="87"/>
      <c r="E35" s="86"/>
      <c r="F35" s="86"/>
      <c r="G35" s="53" t="s">
        <v>37</v>
      </c>
      <c r="H35" s="53"/>
      <c r="I35" s="53"/>
      <c r="J35" s="8">
        <v>182219</v>
      </c>
      <c r="K35" s="8">
        <v>228416</v>
      </c>
    </row>
    <row r="36" spans="2:11" ht="12.75">
      <c r="B36" s="53" t="s">
        <v>38</v>
      </c>
      <c r="C36" s="53"/>
      <c r="D36" s="53"/>
      <c r="E36" s="9">
        <v>208329</v>
      </c>
      <c r="F36" s="9">
        <v>267827</v>
      </c>
      <c r="G36" s="53" t="s">
        <v>41</v>
      </c>
      <c r="H36" s="53"/>
      <c r="I36" s="53"/>
      <c r="J36" s="8">
        <v>166613</v>
      </c>
      <c r="K36" s="8">
        <v>200325</v>
      </c>
    </row>
    <row r="37" spans="2:11" ht="12.75">
      <c r="B37" s="53" t="s">
        <v>39</v>
      </c>
      <c r="C37" s="53"/>
      <c r="D37" s="53"/>
      <c r="E37" s="9">
        <v>180541</v>
      </c>
      <c r="F37" s="9">
        <v>224436</v>
      </c>
      <c r="G37" s="53" t="s">
        <v>70</v>
      </c>
      <c r="H37" s="53"/>
      <c r="I37" s="53"/>
      <c r="J37" s="8">
        <f>J35-J36</f>
        <v>15606</v>
      </c>
      <c r="K37" s="8">
        <f>K35-K36</f>
        <v>28091</v>
      </c>
    </row>
    <row r="38" spans="2:11" ht="12.75">
      <c r="B38" s="85" t="s">
        <v>40</v>
      </c>
      <c r="C38" s="85"/>
      <c r="D38" s="85"/>
      <c r="E38" s="9">
        <f>E36-E37</f>
        <v>27788</v>
      </c>
      <c r="F38" s="9">
        <f>F36-F37</f>
        <v>43391</v>
      </c>
      <c r="G38" s="53" t="s">
        <v>45</v>
      </c>
      <c r="H38" s="53"/>
      <c r="I38" s="53"/>
      <c r="J38" s="8">
        <v>232</v>
      </c>
      <c r="K38" s="8">
        <v>2115</v>
      </c>
    </row>
    <row r="39" spans="2:11" ht="12.75">
      <c r="B39" s="72" t="s">
        <v>71</v>
      </c>
      <c r="C39" s="72"/>
      <c r="D39" s="72"/>
      <c r="E39" s="75"/>
      <c r="F39" s="75"/>
      <c r="G39" s="53" t="s">
        <v>47</v>
      </c>
      <c r="H39" s="53"/>
      <c r="I39" s="53"/>
      <c r="J39" s="8">
        <v>2936</v>
      </c>
      <c r="K39" s="8">
        <v>1919</v>
      </c>
    </row>
    <row r="40" spans="2:11" ht="12.75" customHeight="1">
      <c r="B40" s="72"/>
      <c r="C40" s="72"/>
      <c r="D40" s="72"/>
      <c r="E40" s="75"/>
      <c r="F40" s="75"/>
      <c r="G40" s="84" t="s">
        <v>48</v>
      </c>
      <c r="H40" s="84"/>
      <c r="I40" s="84"/>
      <c r="J40" s="8">
        <v>1996</v>
      </c>
      <c r="K40" s="8">
        <v>2035</v>
      </c>
    </row>
    <row r="41" spans="2:11" ht="25.5" customHeight="1">
      <c r="B41" s="52" t="s">
        <v>42</v>
      </c>
      <c r="C41" s="52"/>
      <c r="D41" s="52"/>
      <c r="E41" s="9">
        <v>120</v>
      </c>
      <c r="F41" s="9">
        <v>2</v>
      </c>
      <c r="G41" s="84" t="s">
        <v>50</v>
      </c>
      <c r="H41" s="72"/>
      <c r="I41" s="72"/>
      <c r="J41" s="8">
        <v>11261</v>
      </c>
      <c r="K41" s="8">
        <v>24167</v>
      </c>
    </row>
    <row r="42" spans="2:11" ht="24.75" customHeight="1">
      <c r="B42" s="52" t="s">
        <v>43</v>
      </c>
      <c r="C42" s="52"/>
      <c r="D42" s="52"/>
      <c r="E42" s="9">
        <v>5688</v>
      </c>
      <c r="F42" s="9">
        <v>26615</v>
      </c>
      <c r="G42" s="52" t="s">
        <v>78</v>
      </c>
      <c r="H42" s="53"/>
      <c r="I42" s="53"/>
      <c r="J42" s="11">
        <f>J35+J38+J40-J36-J39-J41</f>
        <v>3637</v>
      </c>
      <c r="K42" s="11">
        <f>K35+K38+K40-K36-K39-K41</f>
        <v>6155</v>
      </c>
    </row>
    <row r="43" spans="2:11" ht="26.25" customHeight="1">
      <c r="B43" s="53" t="s">
        <v>40</v>
      </c>
      <c r="C43" s="53"/>
      <c r="D43" s="53"/>
      <c r="E43" s="9">
        <f>E42-E41</f>
        <v>5568</v>
      </c>
      <c r="F43" s="9">
        <f>F42-F41</f>
        <v>26613</v>
      </c>
      <c r="G43" s="45" t="s">
        <v>72</v>
      </c>
      <c r="H43" s="82"/>
      <c r="I43" s="83"/>
      <c r="J43" s="11"/>
      <c r="K43" s="11"/>
    </row>
    <row r="44" spans="2:11" ht="12.75" customHeight="1">
      <c r="B44" s="72" t="s">
        <v>73</v>
      </c>
      <c r="C44" s="72"/>
      <c r="D44" s="72"/>
      <c r="E44" s="75"/>
      <c r="F44" s="75"/>
      <c r="G44" s="72" t="s">
        <v>54</v>
      </c>
      <c r="H44" s="72"/>
      <c r="I44" s="72"/>
      <c r="J44" s="44">
        <v>3637</v>
      </c>
      <c r="K44" s="44">
        <v>6155</v>
      </c>
    </row>
    <row r="45" spans="2:11" ht="12.75">
      <c r="B45" s="72"/>
      <c r="C45" s="72"/>
      <c r="D45" s="72"/>
      <c r="E45" s="75"/>
      <c r="F45" s="75"/>
      <c r="G45" s="72"/>
      <c r="H45" s="72"/>
      <c r="I45" s="72"/>
      <c r="J45" s="44"/>
      <c r="K45" s="44"/>
    </row>
    <row r="46" spans="2:11" ht="24.75" customHeight="1">
      <c r="B46" s="52" t="s">
        <v>44</v>
      </c>
      <c r="C46" s="52"/>
      <c r="D46" s="52"/>
      <c r="E46" s="9">
        <v>1500</v>
      </c>
      <c r="F46" s="9"/>
      <c r="G46" s="79" t="s">
        <v>56</v>
      </c>
      <c r="H46" s="79"/>
      <c r="I46" s="79"/>
      <c r="J46" s="33">
        <v>212</v>
      </c>
      <c r="K46" s="33">
        <v>635</v>
      </c>
    </row>
    <row r="47" spans="2:11" ht="28.5" customHeight="1">
      <c r="B47" s="52" t="s">
        <v>46</v>
      </c>
      <c r="C47" s="52"/>
      <c r="D47" s="52"/>
      <c r="E47" s="9">
        <v>20143</v>
      </c>
      <c r="F47" s="9">
        <v>17597</v>
      </c>
      <c r="G47" s="50" t="s">
        <v>74</v>
      </c>
      <c r="H47" s="51"/>
      <c r="I47" s="51"/>
      <c r="J47" s="8"/>
      <c r="K47" s="8"/>
    </row>
    <row r="48" spans="2:11" ht="16.5" customHeight="1">
      <c r="B48" s="53" t="s">
        <v>40</v>
      </c>
      <c r="C48" s="53"/>
      <c r="D48" s="53"/>
      <c r="E48" s="9">
        <f>E47-E46</f>
        <v>18643</v>
      </c>
      <c r="F48" s="9">
        <f>F47-F46</f>
        <v>17597</v>
      </c>
      <c r="G48" s="51" t="s">
        <v>75</v>
      </c>
      <c r="H48" s="51"/>
      <c r="I48" s="51"/>
      <c r="J48" s="33">
        <f>J44-J46</f>
        <v>3425</v>
      </c>
      <c r="K48" s="33">
        <f>K44-K46</f>
        <v>5520</v>
      </c>
    </row>
    <row r="49" spans="2:11" ht="34.5" customHeight="1">
      <c r="B49" s="81" t="s">
        <v>49</v>
      </c>
      <c r="C49" s="81"/>
      <c r="D49" s="81"/>
      <c r="E49" s="32">
        <f>E36+E41+E46</f>
        <v>209949</v>
      </c>
      <c r="F49" s="32">
        <f>F36+F41+F46</f>
        <v>267829</v>
      </c>
      <c r="G49" s="50" t="s">
        <v>79</v>
      </c>
      <c r="H49" s="51"/>
      <c r="I49" s="51"/>
      <c r="J49" s="8"/>
      <c r="K49" s="8"/>
    </row>
    <row r="50" spans="2:11" ht="35.25" customHeight="1">
      <c r="B50" s="81" t="s">
        <v>51</v>
      </c>
      <c r="C50" s="81"/>
      <c r="D50" s="81"/>
      <c r="E50" s="32">
        <f>E37+E42+E47</f>
        <v>206372</v>
      </c>
      <c r="F50" s="32">
        <f>F37+F42+F47</f>
        <v>268648</v>
      </c>
      <c r="G50" s="80" t="s">
        <v>76</v>
      </c>
      <c r="H50" s="79"/>
      <c r="I50" s="79"/>
      <c r="J50" s="8"/>
      <c r="K50" s="8"/>
    </row>
    <row r="51" spans="2:11" ht="18" customHeight="1">
      <c r="B51" s="78" t="s">
        <v>52</v>
      </c>
      <c r="C51" s="78"/>
      <c r="D51" s="78"/>
      <c r="E51" s="32">
        <f>E49-E50</f>
        <v>3577</v>
      </c>
      <c r="F51" s="32">
        <f>F50-F49</f>
        <v>819</v>
      </c>
      <c r="G51" s="79" t="s">
        <v>77</v>
      </c>
      <c r="H51" s="79"/>
      <c r="I51" s="79"/>
      <c r="J51" s="8"/>
      <c r="K51" s="8"/>
    </row>
    <row r="52" spans="2:11" ht="15" customHeight="1">
      <c r="B52" s="72" t="s">
        <v>53</v>
      </c>
      <c r="C52" s="72"/>
      <c r="D52" s="72"/>
      <c r="E52" s="73">
        <v>3813</v>
      </c>
      <c r="F52" s="73">
        <v>7390</v>
      </c>
      <c r="G52" s="79" t="s">
        <v>58</v>
      </c>
      <c r="H52" s="79"/>
      <c r="I52" s="79"/>
      <c r="J52" s="8"/>
      <c r="K52" s="8"/>
    </row>
    <row r="53" spans="2:11" ht="28.5" customHeight="1">
      <c r="B53" s="72"/>
      <c r="C53" s="72"/>
      <c r="D53" s="72"/>
      <c r="E53" s="73"/>
      <c r="F53" s="73"/>
      <c r="G53" s="80" t="s">
        <v>59</v>
      </c>
      <c r="H53" s="79"/>
      <c r="I53" s="79"/>
      <c r="J53" s="8"/>
      <c r="K53" s="8"/>
    </row>
    <row r="54" spans="2:11" ht="24" customHeight="1">
      <c r="B54" s="72" t="s">
        <v>55</v>
      </c>
      <c r="C54" s="72"/>
      <c r="D54" s="72"/>
      <c r="E54" s="75"/>
      <c r="F54" s="75"/>
      <c r="G54" s="76"/>
      <c r="H54" s="77"/>
      <c r="I54" s="77"/>
      <c r="J54" s="16"/>
      <c r="K54" s="16"/>
    </row>
    <row r="55" spans="2:6" ht="22.5" customHeight="1">
      <c r="B55" s="72"/>
      <c r="C55" s="72"/>
      <c r="D55" s="72"/>
      <c r="E55" s="75"/>
      <c r="F55" s="75"/>
    </row>
    <row r="56" spans="2:6" ht="12.75">
      <c r="B56" s="72" t="s">
        <v>57</v>
      </c>
      <c r="C56" s="72"/>
      <c r="D56" s="72"/>
      <c r="E56" s="73">
        <f>E51+E52</f>
        <v>7390</v>
      </c>
      <c r="F56" s="73">
        <f>F52-F51</f>
        <v>6571</v>
      </c>
    </row>
    <row r="57" spans="2:6" ht="12.75">
      <c r="B57" s="72"/>
      <c r="C57" s="72"/>
      <c r="D57" s="72"/>
      <c r="E57" s="73"/>
      <c r="F57" s="73"/>
    </row>
    <row r="58" ht="14.25" customHeight="1"/>
    <row r="59" spans="1:11" ht="12.75">
      <c r="A59" s="74" t="s">
        <v>60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ht="7.5" customHeight="1"/>
    <row r="61" spans="2:11" ht="12" customHeight="1">
      <c r="B61" s="25"/>
      <c r="C61" s="26"/>
      <c r="D61" s="112">
        <v>2005</v>
      </c>
      <c r="E61" s="113"/>
      <c r="F61" s="113"/>
      <c r="G61" s="114"/>
      <c r="H61" s="112">
        <v>2006</v>
      </c>
      <c r="I61" s="113"/>
      <c r="J61" s="113"/>
      <c r="K61" s="114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83</v>
      </c>
      <c r="E63" s="18" t="s">
        <v>84</v>
      </c>
      <c r="F63" s="18" t="s">
        <v>85</v>
      </c>
      <c r="G63" s="18" t="s">
        <v>86</v>
      </c>
      <c r="H63" s="18" t="s">
        <v>83</v>
      </c>
      <c r="I63" s="18" t="s">
        <v>84</v>
      </c>
      <c r="J63" s="18" t="s">
        <v>85</v>
      </c>
      <c r="K63" s="18" t="s">
        <v>86</v>
      </c>
    </row>
    <row r="64" spans="2:11" ht="21.75" customHeight="1">
      <c r="B64" s="20" t="s">
        <v>87</v>
      </c>
      <c r="C64" s="20"/>
      <c r="D64" s="36">
        <v>86646</v>
      </c>
      <c r="E64" s="37"/>
      <c r="F64" s="37">
        <v>61750</v>
      </c>
      <c r="G64" s="38">
        <f>D64+E64-F64</f>
        <v>24896</v>
      </c>
      <c r="H64" s="37">
        <v>24896</v>
      </c>
      <c r="I64" s="37"/>
      <c r="J64" s="37"/>
      <c r="K64" s="38">
        <v>24896</v>
      </c>
    </row>
    <row r="65" spans="2:11" ht="21.75" customHeight="1">
      <c r="B65" s="20" t="s">
        <v>88</v>
      </c>
      <c r="C65" s="20"/>
      <c r="D65" s="36">
        <v>45730</v>
      </c>
      <c r="E65" s="37"/>
      <c r="F65" s="37">
        <v>45730</v>
      </c>
      <c r="G65" s="38">
        <f>D65+E65-F65</f>
        <v>0</v>
      </c>
      <c r="H65" s="37"/>
      <c r="I65" s="37"/>
      <c r="J65" s="37"/>
      <c r="K65" s="38"/>
    </row>
    <row r="66" spans="2:11" ht="30" customHeight="1">
      <c r="B66" s="20" t="s">
        <v>89</v>
      </c>
      <c r="C66" s="20"/>
      <c r="D66" s="37"/>
      <c r="E66" s="39"/>
      <c r="F66" s="39"/>
      <c r="G66" s="40"/>
      <c r="H66" s="39"/>
      <c r="I66" s="39"/>
      <c r="J66" s="39"/>
      <c r="K66" s="40"/>
    </row>
    <row r="67" spans="2:11" ht="21.75" customHeight="1">
      <c r="B67" s="20" t="s">
        <v>90</v>
      </c>
      <c r="C67" s="20"/>
      <c r="D67" s="37"/>
      <c r="E67" s="39"/>
      <c r="F67" s="39"/>
      <c r="G67" s="40"/>
      <c r="H67" s="39"/>
      <c r="I67" s="39"/>
      <c r="J67" s="39"/>
      <c r="K67" s="40"/>
    </row>
    <row r="68" spans="2:11" ht="15" customHeight="1">
      <c r="B68" s="20" t="s">
        <v>91</v>
      </c>
      <c r="C68" s="20"/>
      <c r="D68" s="41">
        <v>308</v>
      </c>
      <c r="E68" s="39">
        <v>34084</v>
      </c>
      <c r="F68" s="39"/>
      <c r="G68" s="40">
        <f>D68+E68-F68</f>
        <v>34392</v>
      </c>
      <c r="H68" s="39">
        <v>34392</v>
      </c>
      <c r="I68" s="39"/>
      <c r="J68" s="39"/>
      <c r="K68" s="40">
        <v>34392</v>
      </c>
    </row>
    <row r="69" spans="2:11" ht="21.75" customHeight="1">
      <c r="B69" s="20" t="s">
        <v>92</v>
      </c>
      <c r="C69" s="20"/>
      <c r="D69" s="41">
        <v>1587</v>
      </c>
      <c r="E69" s="39">
        <v>11646</v>
      </c>
      <c r="F69" s="39"/>
      <c r="G69" s="40">
        <f>D69+E69-F69</f>
        <v>13233</v>
      </c>
      <c r="H69" s="39">
        <v>13233</v>
      </c>
      <c r="I69" s="39"/>
      <c r="J69" s="39"/>
      <c r="K69" s="40">
        <v>13233</v>
      </c>
    </row>
    <row r="70" spans="2:11" ht="21.75" customHeight="1">
      <c r="B70" s="20" t="s">
        <v>93</v>
      </c>
      <c r="C70" s="20"/>
      <c r="D70" s="41">
        <v>3056</v>
      </c>
      <c r="E70" s="39">
        <v>65175</v>
      </c>
      <c r="F70" s="39"/>
      <c r="G70" s="40">
        <f>D70+E70-F70</f>
        <v>68231</v>
      </c>
      <c r="H70" s="39">
        <v>68231</v>
      </c>
      <c r="I70" s="39">
        <v>5520</v>
      </c>
      <c r="J70" s="39"/>
      <c r="K70" s="40">
        <f>H70+I70</f>
        <v>73751</v>
      </c>
    </row>
    <row r="71" spans="2:11" ht="21.75" customHeight="1">
      <c r="B71" s="20" t="s">
        <v>94</v>
      </c>
      <c r="C71" s="20"/>
      <c r="D71" s="37"/>
      <c r="E71" s="39"/>
      <c r="F71" s="39"/>
      <c r="G71" s="39"/>
      <c r="H71" s="39"/>
      <c r="I71" s="39"/>
      <c r="J71" s="39"/>
      <c r="K71" s="39"/>
    </row>
    <row r="72" spans="2:11" ht="21.75" customHeight="1">
      <c r="B72" s="21" t="s">
        <v>95</v>
      </c>
      <c r="C72" s="21"/>
      <c r="D72" s="37"/>
      <c r="E72" s="39"/>
      <c r="F72" s="39"/>
      <c r="G72" s="39"/>
      <c r="H72" s="39"/>
      <c r="I72" s="39"/>
      <c r="J72" s="39"/>
      <c r="K72" s="39"/>
    </row>
    <row r="73" spans="2:11" ht="21.75" customHeight="1">
      <c r="B73" s="35" t="s">
        <v>96</v>
      </c>
      <c r="C73" s="35"/>
      <c r="D73" s="42">
        <f>SUM(D64:D72)</f>
        <v>137327</v>
      </c>
      <c r="E73" s="43">
        <f>SUM(E64:E72)</f>
        <v>110905</v>
      </c>
      <c r="F73" s="43">
        <f>SUM(F64:F72)</f>
        <v>107480</v>
      </c>
      <c r="G73" s="43">
        <f>G64+G68+G70+G69</f>
        <v>140752</v>
      </c>
      <c r="H73" s="43">
        <f>H64+H68+H70+H69</f>
        <v>140752</v>
      </c>
      <c r="I73" s="43">
        <f>I64+I68+I70+I69</f>
        <v>5520</v>
      </c>
      <c r="J73" s="43"/>
      <c r="K73" s="43">
        <f>K64+K68+K70+K69</f>
        <v>146272</v>
      </c>
    </row>
    <row r="74" spans="1:11" ht="31.5" customHeight="1">
      <c r="A74" s="31"/>
      <c r="B74" s="21" t="s">
        <v>98</v>
      </c>
      <c r="C74" s="21"/>
      <c r="D74" s="12"/>
      <c r="E74" s="10"/>
      <c r="F74" s="10"/>
      <c r="G74" s="10"/>
      <c r="H74" s="10"/>
      <c r="I74" s="10"/>
      <c r="J74" s="10"/>
      <c r="K74" s="10"/>
    </row>
    <row r="75" spans="1:11" ht="6" customHeight="1">
      <c r="A75" s="66"/>
      <c r="B75" s="66"/>
      <c r="C75" s="19"/>
      <c r="D75" s="13"/>
      <c r="E75" s="13"/>
      <c r="F75" s="13"/>
      <c r="G75" s="13"/>
      <c r="H75" s="13"/>
      <c r="I75" s="13"/>
      <c r="J75" s="13"/>
      <c r="K75" s="13"/>
    </row>
    <row r="76" ht="8.25" customHeight="1"/>
    <row r="77" spans="2:11" ht="101.25" customHeight="1">
      <c r="B77" s="67" t="s">
        <v>105</v>
      </c>
      <c r="C77" s="65"/>
      <c r="D77" s="65"/>
      <c r="E77" s="65"/>
      <c r="F77" s="65"/>
      <c r="G77" s="65"/>
      <c r="H77" s="65"/>
      <c r="I77" s="65"/>
      <c r="J77" s="65"/>
      <c r="K77" s="65"/>
    </row>
    <row r="78" spans="2:11" ht="124.5" customHeight="1">
      <c r="B78" s="70" t="s">
        <v>106</v>
      </c>
      <c r="C78" s="71"/>
      <c r="D78" s="71"/>
      <c r="E78" s="71"/>
      <c r="F78" s="71"/>
      <c r="G78" s="71"/>
      <c r="H78" s="71"/>
      <c r="I78" s="71"/>
      <c r="J78" s="71"/>
      <c r="K78" s="71"/>
    </row>
    <row r="79" spans="2:11" ht="28.5" customHeight="1">
      <c r="B79" s="70" t="s">
        <v>99</v>
      </c>
      <c r="C79" s="71"/>
      <c r="D79" s="71"/>
      <c r="E79" s="71"/>
      <c r="F79" s="71"/>
      <c r="G79" s="71"/>
      <c r="H79" s="71"/>
      <c r="I79" s="71"/>
      <c r="J79" s="71"/>
      <c r="K79" s="71"/>
    </row>
    <row r="80" spans="2:11" ht="66" customHeight="1">
      <c r="B80" s="70" t="s">
        <v>107</v>
      </c>
      <c r="C80" s="71"/>
      <c r="D80" s="71"/>
      <c r="E80" s="71"/>
      <c r="F80" s="71"/>
      <c r="G80" s="71"/>
      <c r="H80" s="71"/>
      <c r="I80" s="71"/>
      <c r="J80" s="71"/>
      <c r="K80" s="71"/>
    </row>
    <row r="81" spans="2:11" ht="39" customHeight="1">
      <c r="B81" s="68" t="s">
        <v>97</v>
      </c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3" customHeight="1">
      <c r="B82" s="64" t="s">
        <v>108</v>
      </c>
      <c r="C82" s="65"/>
      <c r="D82" s="65"/>
      <c r="E82" s="65"/>
      <c r="F82" s="65"/>
      <c r="G82" s="65"/>
      <c r="H82" s="65"/>
      <c r="I82" s="65"/>
      <c r="J82" s="65"/>
      <c r="K82" s="65"/>
    </row>
    <row r="83" spans="2:11" ht="12.75" hidden="1"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2:11" ht="12.75">
      <c r="B84" s="65"/>
      <c r="C84" s="65"/>
      <c r="D84" s="65"/>
      <c r="E84" s="65"/>
      <c r="F84" s="65"/>
      <c r="G84" s="65"/>
      <c r="H84" s="65"/>
      <c r="I84" s="65"/>
      <c r="J84" s="65"/>
      <c r="K84" s="65"/>
    </row>
    <row r="85" spans="2:11" ht="12.75"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2:11" ht="12.75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2:11" ht="7.5" customHeight="1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2:11" ht="24.75" customHeight="1">
      <c r="B88" s="60" t="s">
        <v>81</v>
      </c>
      <c r="C88" s="61"/>
      <c r="D88" s="61"/>
      <c r="E88" s="61"/>
      <c r="F88" s="61"/>
      <c r="G88" s="61"/>
      <c r="H88" s="61"/>
      <c r="I88" s="61"/>
      <c r="J88" s="61"/>
      <c r="K88" s="61"/>
    </row>
    <row r="89" spans="2:11" ht="3" customHeight="1">
      <c r="B89" s="54"/>
      <c r="C89" s="55"/>
      <c r="D89" s="55"/>
      <c r="E89" s="55"/>
      <c r="F89" s="55"/>
      <c r="G89" s="55"/>
      <c r="H89" s="55"/>
      <c r="I89" s="55"/>
      <c r="J89" s="55"/>
      <c r="K89" s="55"/>
    </row>
    <row r="90" spans="2:11" ht="12.75">
      <c r="B90" s="62" t="s">
        <v>100</v>
      </c>
      <c r="C90" s="63"/>
      <c r="D90" s="63"/>
      <c r="E90" s="63"/>
      <c r="F90" s="63"/>
      <c r="G90" s="63"/>
      <c r="H90" s="63"/>
      <c r="I90" s="63"/>
      <c r="J90" s="63"/>
      <c r="K90" s="63"/>
    </row>
    <row r="91" spans="2:11" ht="14.25" customHeight="1"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2" spans="2:11" ht="9.75" customHeight="1">
      <c r="B92" s="14"/>
      <c r="C92" s="14"/>
      <c r="D92" s="14"/>
      <c r="E92" s="14"/>
      <c r="F92" s="14"/>
      <c r="G92" s="56"/>
      <c r="H92" s="14"/>
      <c r="I92" s="1" t="s">
        <v>61</v>
      </c>
      <c r="J92" s="57"/>
      <c r="K92" s="57"/>
    </row>
    <row r="93" spans="2:11" ht="12.75">
      <c r="B93" s="58"/>
      <c r="C93" s="58"/>
      <c r="D93" s="58"/>
      <c r="E93" s="58"/>
      <c r="F93" s="59"/>
      <c r="G93" s="56"/>
      <c r="H93" s="1"/>
      <c r="I93" s="1" t="s">
        <v>101</v>
      </c>
      <c r="J93" s="1"/>
      <c r="K93" s="1"/>
    </row>
    <row r="94" spans="2:11" ht="18" customHeight="1">
      <c r="B94" s="58"/>
      <c r="C94" s="58"/>
      <c r="D94" s="58"/>
      <c r="E94" s="58"/>
      <c r="F94" s="59"/>
      <c r="G94" s="58"/>
      <c r="H94" s="56"/>
      <c r="I94" s="56"/>
      <c r="J94" s="1"/>
      <c r="K94" s="1"/>
    </row>
    <row r="95" spans="2:11" ht="16.5" customHeight="1">
      <c r="B95" s="47"/>
      <c r="C95" s="47"/>
      <c r="D95" s="47"/>
      <c r="E95" s="47"/>
      <c r="F95" s="48"/>
      <c r="G95" s="47"/>
      <c r="H95" s="46"/>
      <c r="I95" s="46"/>
      <c r="J95" s="46"/>
      <c r="K95" s="46"/>
    </row>
    <row r="96" spans="2:11" ht="12.75"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2:11" ht="12.75"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2:11" ht="24" customHeight="1"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2:11" ht="65.2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2:1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2:1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2:1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2:1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2:1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2:1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2:1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2:1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2:1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2:1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2:1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2:1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2:1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2:1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2:1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2:11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2:11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2:11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2:11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2:11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2:11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2:11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2:11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2:11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2:11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2:11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2:11" ht="12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2:11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2:11" ht="12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2:11" ht="12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2:11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2:11" ht="12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2:11" ht="12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2:11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2:11" ht="12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2:11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2:11" ht="12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2:11" ht="12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2:11" ht="12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2:11" ht="12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</sheetData>
  <mergeCells count="120">
    <mergeCell ref="K21:K22"/>
    <mergeCell ref="D61:G61"/>
    <mergeCell ref="H61:K61"/>
    <mergeCell ref="B21:D21"/>
    <mergeCell ref="G21:I22"/>
    <mergeCell ref="J21:J22"/>
    <mergeCell ref="B22:D22"/>
    <mergeCell ref="B23:D23"/>
    <mergeCell ref="G23:I23"/>
    <mergeCell ref="B6:C6"/>
    <mergeCell ref="D6:G6"/>
    <mergeCell ref="H6:I6"/>
    <mergeCell ref="J6:K6"/>
    <mergeCell ref="B1:K1"/>
    <mergeCell ref="B2:K2"/>
    <mergeCell ref="B3:K3"/>
    <mergeCell ref="B5:K5"/>
    <mergeCell ref="D7:G7"/>
    <mergeCell ref="H7:I7"/>
    <mergeCell ref="J7:K7"/>
    <mergeCell ref="B9:K9"/>
    <mergeCell ref="B7:C7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G24:I24"/>
    <mergeCell ref="B25:D25"/>
    <mergeCell ref="G25:I25"/>
    <mergeCell ref="B26:D26"/>
    <mergeCell ref="G26:I26"/>
    <mergeCell ref="B24:D24"/>
    <mergeCell ref="G29:I29"/>
    <mergeCell ref="B31:F32"/>
    <mergeCell ref="G31:K32"/>
    <mergeCell ref="K27:K28"/>
    <mergeCell ref="B27:D27"/>
    <mergeCell ref="G27:I28"/>
    <mergeCell ref="J27:J28"/>
    <mergeCell ref="B28:D28"/>
    <mergeCell ref="J33:J34"/>
    <mergeCell ref="K33:K34"/>
    <mergeCell ref="G35:I35"/>
    <mergeCell ref="B36:D36"/>
    <mergeCell ref="G36:I36"/>
    <mergeCell ref="B33:D35"/>
    <mergeCell ref="E33:E35"/>
    <mergeCell ref="F33:F35"/>
    <mergeCell ref="G33:I34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8:K88"/>
    <mergeCell ref="B90:K91"/>
    <mergeCell ref="B82:K87"/>
    <mergeCell ref="A75:B75"/>
    <mergeCell ref="B77:K77"/>
    <mergeCell ref="B81:K81"/>
    <mergeCell ref="B80:K80"/>
    <mergeCell ref="B79:K79"/>
    <mergeCell ref="B78:K7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stasevska</cp:lastModifiedBy>
  <cp:lastPrinted>2007-09-05T05:57:16Z</cp:lastPrinted>
  <dcterms:created xsi:type="dcterms:W3CDTF">2007-02-12T13:02:25Z</dcterms:created>
  <dcterms:modified xsi:type="dcterms:W3CDTF">2007-09-14T11:51:47Z</dcterms:modified>
  <cp:category/>
  <cp:version/>
  <cp:contentType/>
  <cp:contentStatus/>
</cp:coreProperties>
</file>